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160"/>
  </bookViews>
  <sheets>
    <sheet name="25　　　　 【申請者氏名】" sheetId="7" r:id="rId1"/>
    <sheet name="費目の説明" sheetId="18" r:id="rId2"/>
  </sheets>
  <definedNames>
    <definedName name="_xlnm._FilterDatabase" localSheetId="0" hidden="1">#REF!</definedName>
    <definedName name="_xlnm.Print_Area" localSheetId="0">'25　　　　 【申請者氏名】'!$A$1:$AD$182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<sst xmlns="http://schemas.openxmlformats.org/spreadsheetml/2006/main" xmlns:r="http://schemas.openxmlformats.org/officeDocument/2006/relationships" count="281" uniqueCount="281">
  <si>
    <t>①-②所得</t>
  </si>
  <si>
    <t>1年目</t>
    <rPh sb="1" eb="3">
      <t>ネンメ</t>
    </rPh>
    <phoneticPr fontId="1"/>
  </si>
  <si>
    <t>様式Ｂ</t>
  </si>
  <si>
    <t>住所</t>
    <rPh sb="0" eb="2">
      <t>ジュウショ</t>
    </rPh>
    <phoneticPr fontId="1"/>
  </si>
  <si>
    <t>担当者</t>
    <rPh sb="0" eb="3">
      <t>タントウシャ</t>
    </rPh>
    <phoneticPr fontId="1"/>
  </si>
  <si>
    <t>(1)現状・課題</t>
  </si>
  <si>
    <t>申請者の概要</t>
  </si>
  <si>
    <t>・現在の経営の状況、経営を通じて何が課題となっているのか、今般申請する事業（取組）を計画するきっかけとなった問題点等を記載</t>
  </si>
  <si>
    <t>・「(1)現状・課題」に対して、本補助金を利用して何をするのか記載</t>
  </si>
  <si>
    <t>補助金申請額の計算（①×２/３）　　※円未満切り捨て</t>
    <rPh sb="0" eb="6">
      <t>ホジョキンシンセイガク</t>
    </rPh>
    <rPh sb="7" eb="9">
      <t>ケイサン</t>
    </rPh>
    <rPh sb="22" eb="23">
      <t>キ</t>
    </rPh>
    <rPh sb="24" eb="25">
      <t>ス</t>
    </rPh>
    <phoneticPr fontId="1"/>
  </si>
  <si>
    <t>フリガナ</t>
  </si>
  <si>
    <t>１　事業テーマ（30字程度で簡潔に記載）</t>
  </si>
  <si>
    <t>５　経費配分　（単位：円）</t>
  </si>
  <si>
    <t>２　連携先（異業種連携タイプのみ記載）</t>
  </si>
  <si>
    <t>申請時チェックシート</t>
  </si>
  <si>
    <t>展示会、商談会等の出展に要する経費</t>
  </si>
  <si>
    <t>事業計画申請日</t>
    <rPh sb="0" eb="7">
      <t>ジギョウケイカクシンセイビ</t>
    </rPh>
    <phoneticPr fontId="1"/>
  </si>
  <si>
    <t>３　現状と実現したい取組と狙い</t>
  </si>
  <si>
    <t>無</t>
    <rPh sb="0" eb="1">
      <t>ナ</t>
    </rPh>
    <phoneticPr fontId="1"/>
  </si>
  <si>
    <t>経過報告時</t>
    <rPh sb="0" eb="2">
      <t>ケイカ</t>
    </rPh>
    <rPh sb="2" eb="5">
      <t>ホウコクジ</t>
    </rPh>
    <phoneticPr fontId="1"/>
  </si>
  <si>
    <t>これまでとの違い（新しさのポイント）を明確に記載すること、また異業種連携タイプについてはは連携内容についても記載すること</t>
  </si>
  <si>
    <t>(2)取組内容</t>
  </si>
  <si>
    <t>達成状況</t>
    <rPh sb="0" eb="4">
      <t>タッセイジョウキョウ</t>
    </rPh>
    <phoneticPr fontId="1"/>
  </si>
  <si>
    <t>（変更理由とその内容）</t>
  </si>
  <si>
    <t>―</t>
  </si>
  <si>
    <t>(3)狙い</t>
  </si>
  <si>
    <t>※異業種連携タイプについては連携効果についても記載</t>
  </si>
  <si>
    <t>異業種連携</t>
    <rPh sb="0" eb="3">
      <t>イギョウシュ</t>
    </rPh>
    <rPh sb="3" eb="5">
      <t>レンケイ</t>
    </rPh>
    <phoneticPr fontId="1"/>
  </si>
  <si>
    <t xml:space="preserve">静岡県しらす煮干加工組合連合会 </t>
  </si>
  <si>
    <t>責任者</t>
    <rPh sb="0" eb="3">
      <t>セキニンシャ</t>
    </rPh>
    <phoneticPr fontId="1"/>
  </si>
  <si>
    <t>※変更の場合は、申請時の金額の下部に括弧書きで数値を記載</t>
    <rPh sb="1" eb="3">
      <t>ヘンコウ</t>
    </rPh>
    <rPh sb="4" eb="6">
      <t>バアイ</t>
    </rPh>
    <rPh sb="8" eb="11">
      <t>シンセイジ</t>
    </rPh>
    <rPh sb="12" eb="14">
      <t>キンガク</t>
    </rPh>
    <rPh sb="15" eb="17">
      <t>カブ</t>
    </rPh>
    <rPh sb="18" eb="21">
      <t>カッコガ</t>
    </rPh>
    <rPh sb="23" eb="25">
      <t>スウチ</t>
    </rPh>
    <rPh sb="26" eb="28">
      <t>キサイ</t>
    </rPh>
    <phoneticPr fontId="1"/>
  </si>
  <si>
    <t>ア　資材等費</t>
  </si>
  <si>
    <t>申請日</t>
    <rPh sb="0" eb="3">
      <t>シンセイビ</t>
    </rPh>
    <phoneticPr fontId="1"/>
  </si>
  <si>
    <t>・取組内容の詳細を記載</t>
  </si>
  <si>
    <t>（異業種連携タイプの場合は連携協定書の写し）</t>
    <rPh sb="19" eb="20">
      <t>ウツ</t>
    </rPh>
    <phoneticPr fontId="1"/>
  </si>
  <si>
    <t>変更計画申請日</t>
    <rPh sb="0" eb="7">
      <t>ヘンコウケイカクシンセイビ</t>
    </rPh>
    <phoneticPr fontId="1"/>
  </si>
  <si>
    <t>・新たな取組により今後どうしていきたいのか、課題に対する解決方法をこれまでとの違いを明確にして記載</t>
  </si>
  <si>
    <t>月</t>
    <rPh sb="0" eb="1">
      <t>ツキ</t>
    </rPh>
    <phoneticPr fontId="1"/>
  </si>
  <si>
    <t>・事業計画を変更する場合</t>
  </si>
  <si>
    <t>・原則100字以上記載（異業種連携タイプについては原則150字以上）</t>
  </si>
  <si>
    <t>事業遂行に必要な車両若しくは船舶のレンタル料、又はリース料として支払われる経費又は会議等を開催する際に要する会場使用料</t>
    <rPh sb="10" eb="11">
      <t>モ</t>
    </rPh>
    <rPh sb="23" eb="24">
      <t>マタ</t>
    </rPh>
    <phoneticPr fontId="1"/>
  </si>
  <si>
    <t>・旅費規程がある場合は、その規定に基づいていること。</t>
  </si>
  <si>
    <t>見積書の写し</t>
  </si>
  <si>
    <t>静岡県削節組合</t>
  </si>
  <si>
    <t>費目</t>
  </si>
  <si>
    <t>金額</t>
  </si>
  <si>
    <t>４　取組５年後の目標値</t>
  </si>
  <si>
    <t>６　実績報告</t>
  </si>
  <si>
    <t>①収入</t>
  </si>
  <si>
    <t>添付書類等</t>
    <rPh sb="0" eb="5">
      <t>テンプショルイトウ</t>
    </rPh>
    <phoneticPr fontId="1"/>
  </si>
  <si>
    <t>②支出</t>
  </si>
  <si>
    <t>８０代以上</t>
    <rPh sb="2" eb="3">
      <t>ダイ</t>
    </rPh>
    <rPh sb="3" eb="5">
      <t>イジョウ</t>
    </rPh>
    <phoneticPr fontId="1"/>
  </si>
  <si>
    <t>4年目</t>
    <rPh sb="1" eb="3">
      <t>ネンメ</t>
    </rPh>
    <phoneticPr fontId="1"/>
  </si>
  <si>
    <t>事業テーマ</t>
  </si>
  <si>
    <t>④達成目標</t>
  </si>
  <si>
    <t>③×1.1(通常タイプ)</t>
  </si>
  <si>
    <t>取組年数</t>
    <rPh sb="0" eb="4">
      <t>トリクミネンスウ</t>
    </rPh>
    <phoneticPr fontId="1"/>
  </si>
  <si>
    <t>③×1.2(異業種連携タイプ)</t>
  </si>
  <si>
    <t>万円</t>
  </si>
  <si>
    <t>見積書ごとに品目と金額を記載</t>
  </si>
  <si>
    <t>事業遂行に必要な原材料、設計、デザイン、製造、改良又は加工に要する経費</t>
  </si>
  <si>
    <t>見積詳細</t>
  </si>
  <si>
    <t>事務局記入欄</t>
    <rPh sb="0" eb="6">
      <t>ジムキョクキニュウラン</t>
    </rPh>
    <phoneticPr fontId="1"/>
  </si>
  <si>
    <t>実績</t>
  </si>
  <si>
    <t>※見積書が１つの場合は１段目のみの記載、複数ある場合には以降に記載</t>
  </si>
  <si>
    <t>年次計画</t>
    <rPh sb="2" eb="4">
      <t>ケイカク</t>
    </rPh>
    <phoneticPr fontId="1"/>
  </si>
  <si>
    <t>　実際に取り組んだ内容、取組効果について記載</t>
  </si>
  <si>
    <t>E-mail</t>
  </si>
  <si>
    <t>取組内容</t>
  </si>
  <si>
    <t>７　目標の達成に向けた計画</t>
  </si>
  <si>
    <t>（「１　事業テーマ」を記入）</t>
  </si>
  <si>
    <t>ほとんど効果なし</t>
    <rPh sb="4" eb="6">
      <t>コウカ</t>
    </rPh>
    <phoneticPr fontId="1"/>
  </si>
  <si>
    <t>（ＦＡＸ）</t>
  </si>
  <si>
    <t>申請者氏名</t>
  </si>
  <si>
    <t>該当する方をリスト▼より選択</t>
    <rPh sb="0" eb="2">
      <t>ガイトウ</t>
    </rPh>
    <rPh sb="4" eb="5">
      <t>ホウ</t>
    </rPh>
    <rPh sb="12" eb="14">
      <t>センタク</t>
    </rPh>
    <phoneticPr fontId="1"/>
  </si>
  <si>
    <t>経過報告書</t>
  </si>
  <si>
    <t>所属する団体</t>
    <rPh sb="0" eb="2">
      <t>ショゾク</t>
    </rPh>
    <rPh sb="4" eb="6">
      <t>ダンタイ</t>
    </rPh>
    <phoneticPr fontId="1"/>
  </si>
  <si>
    <t>支援チーム名</t>
    <rPh sb="0" eb="2">
      <t>シエン</t>
    </rPh>
    <rPh sb="5" eb="6">
      <t>メイ</t>
    </rPh>
    <phoneticPr fontId="1"/>
  </si>
  <si>
    <t>本年度申請</t>
    <rPh sb="0" eb="3">
      <t>ホンネンド</t>
    </rPh>
    <rPh sb="3" eb="5">
      <t>シンセイ</t>
    </rPh>
    <phoneticPr fontId="1"/>
  </si>
  <si>
    <t>※上記以外の書類についても提出を求める場合があります。</t>
    <rPh sb="1" eb="5">
      <t>ジョウキイガイ</t>
    </rPh>
    <rPh sb="6" eb="8">
      <t>ショルイ</t>
    </rPh>
    <rPh sb="13" eb="15">
      <t>テイシュツ</t>
    </rPh>
    <rPh sb="16" eb="17">
      <t>モト</t>
    </rPh>
    <rPh sb="19" eb="21">
      <t>バアイ</t>
    </rPh>
    <phoneticPr fontId="1"/>
  </si>
  <si>
    <t>事業遂行に必要な補助的業務を行う臨時職員に支払う賃金若しくは派遣労働者の派遣料又は事業執行を参加者若しくは協力者を募って行う場合に謝礼として支払われる経費</t>
  </si>
  <si>
    <t>氏名/
団体名（船名）</t>
    <rPh sb="0" eb="2">
      <t>シメイ</t>
    </rPh>
    <rPh sb="4" eb="7">
      <t>ダンタイメイ</t>
    </rPh>
    <rPh sb="8" eb="10">
      <t>センメイ</t>
    </rPh>
    <phoneticPr fontId="1"/>
  </si>
  <si>
    <t>支援チーム担当者</t>
    <rPh sb="0" eb="2">
      <t>シエン</t>
    </rPh>
    <rPh sb="5" eb="8">
      <t>タントウシャ</t>
    </rPh>
    <phoneticPr fontId="1"/>
  </si>
  <si>
    <t>申請タイプ</t>
    <rPh sb="0" eb="2">
      <t>シンセイ</t>
    </rPh>
    <phoneticPr fontId="1"/>
  </si>
  <si>
    <t>業種と主要製品・サービスを記入</t>
    <rPh sb="0" eb="2">
      <t>ギョウシュ</t>
    </rPh>
    <rPh sb="3" eb="7">
      <t>シュヨウセイヒン</t>
    </rPh>
    <rPh sb="13" eb="15">
      <t>キニュウ</t>
    </rPh>
    <phoneticPr fontId="1"/>
  </si>
  <si>
    <t>実績報告日</t>
    <rPh sb="0" eb="5">
      <t>ジッセキホウコクビ</t>
    </rPh>
    <phoneticPr fontId="1"/>
  </si>
  <si>
    <t>年齢
（個人のみ）</t>
    <rPh sb="0" eb="2">
      <t>ネンレイ</t>
    </rPh>
    <rPh sb="4" eb="6">
      <t>コジン</t>
    </rPh>
    <phoneticPr fontId="1"/>
  </si>
  <si>
    <t>〒</t>
  </si>
  <si>
    <t>申請者の主たる漁業種類と漁獲する主な魚種を記入</t>
    <rPh sb="0" eb="3">
      <t>シンセイシャ</t>
    </rPh>
    <rPh sb="4" eb="5">
      <t>シュ</t>
    </rPh>
    <rPh sb="7" eb="11">
      <t>ギョギョウシュルイ</t>
    </rPh>
    <rPh sb="12" eb="14">
      <t>ギョカク</t>
    </rPh>
    <rPh sb="16" eb="17">
      <t>オモ</t>
    </rPh>
    <rPh sb="18" eb="20">
      <t>ギョシュ</t>
    </rPh>
    <rPh sb="21" eb="23">
      <t>キニュウ</t>
    </rPh>
    <phoneticPr fontId="1"/>
  </si>
  <si>
    <t>経営の種類
(法人の場合)</t>
    <rPh sb="0" eb="2">
      <t>ケイエイ</t>
    </rPh>
    <rPh sb="3" eb="5">
      <t>シュルイ</t>
    </rPh>
    <rPh sb="7" eb="9">
      <t>ホウジン</t>
    </rPh>
    <rPh sb="10" eb="12">
      <t>バアイ</t>
    </rPh>
    <phoneticPr fontId="1"/>
  </si>
  <si>
    <t>通常</t>
    <rPh sb="0" eb="2">
      <t>ツウジョウ</t>
    </rPh>
    <phoneticPr fontId="1"/>
  </si>
  <si>
    <t>過年度申請</t>
    <rPh sb="0" eb="3">
      <t>カネンド</t>
    </rPh>
    <rPh sb="3" eb="5">
      <t>シンセイ</t>
    </rPh>
    <phoneticPr fontId="1"/>
  </si>
  <si>
    <t>経過報告書</t>
    <rPh sb="0" eb="5">
      <t>ケイカホウコクショ</t>
    </rPh>
    <phoneticPr fontId="1"/>
  </si>
  <si>
    <t>2年目</t>
    <rPh sb="1" eb="3">
      <t>ネンメ</t>
    </rPh>
    <phoneticPr fontId="1"/>
  </si>
  <si>
    <t>3年目</t>
    <rPh sb="1" eb="3">
      <t>ネンメ</t>
    </rPh>
    <phoneticPr fontId="1"/>
  </si>
  <si>
    <t>機械装置等費</t>
    <rPh sb="0" eb="2">
      <t>キカイ</t>
    </rPh>
    <rPh sb="2" eb="4">
      <t>ソウチ</t>
    </rPh>
    <rPh sb="4" eb="5">
      <t>トウ</t>
    </rPh>
    <rPh sb="5" eb="6">
      <t>ヒ</t>
    </rPh>
    <phoneticPr fontId="1"/>
  </si>
  <si>
    <t>5年目</t>
    <rPh sb="1" eb="3">
      <t>ネンメ</t>
    </rPh>
    <phoneticPr fontId="1"/>
  </si>
  <si>
    <t>・機械装置、備品等をレンタル又はリースする場合は、「イ　機械装置等費」により支出すること。</t>
  </si>
  <si>
    <t>経過報告</t>
    <rPh sb="0" eb="4">
      <t>ケイカホウコク</t>
    </rPh>
    <phoneticPr fontId="1"/>
  </si>
  <si>
    <t>４０代</t>
    <rPh sb="2" eb="3">
      <t>ダイ</t>
    </rPh>
    <phoneticPr fontId="1"/>
  </si>
  <si>
    <t>申請者№</t>
    <rPh sb="0" eb="2">
      <t>シンセイ</t>
    </rPh>
    <rPh sb="2" eb="3">
      <t>シャ</t>
    </rPh>
    <phoneticPr fontId="1"/>
  </si>
  <si>
    <t>補助対象金額合計</t>
    <rPh sb="0" eb="6">
      <t>ホジョタイショウキンガク</t>
    </rPh>
    <rPh sb="6" eb="8">
      <t>ゴウケイ</t>
    </rPh>
    <phoneticPr fontId="1"/>
  </si>
  <si>
    <t>業種</t>
    <rPh sb="0" eb="2">
      <t>ギョウシュ</t>
    </rPh>
    <phoneticPr fontId="1"/>
  </si>
  <si>
    <t>水揚げ金額など</t>
    <rPh sb="0" eb="2">
      <t>ミズア</t>
    </rPh>
    <rPh sb="3" eb="5">
      <t>キンガク</t>
    </rPh>
    <phoneticPr fontId="1"/>
  </si>
  <si>
    <t>タイプ</t>
  </si>
  <si>
    <t>燃料費など</t>
    <rPh sb="0" eb="3">
      <t>ネンリョウヒ</t>
    </rPh>
    <phoneticPr fontId="1"/>
  </si>
  <si>
    <t>⇒</t>
  </si>
  <si>
    <t>₌</t>
  </si>
  <si>
    <t>万円以上</t>
    <rPh sb="2" eb="4">
      <t>イジョウ</t>
    </rPh>
    <phoneticPr fontId="1"/>
  </si>
  <si>
    <t>補助金申請額</t>
    <rPh sb="0" eb="3">
      <t>ホジョキン</t>
    </rPh>
    <rPh sb="3" eb="6">
      <t>シンセイガク</t>
    </rPh>
    <phoneticPr fontId="1"/>
  </si>
  <si>
    <t>見積書２</t>
  </si>
  <si>
    <t>見積書３</t>
  </si>
  <si>
    <t>・１種類の図書につき、１冊を限度とすること。</t>
  </si>
  <si>
    <t>見積書１</t>
  </si>
  <si>
    <t>購入品等
（商品名、数量等）</t>
    <rPh sb="6" eb="9">
      <t>ショウヒンメイ</t>
    </rPh>
    <rPh sb="10" eb="13">
      <t>スウリョウトウ</t>
    </rPh>
    <phoneticPr fontId="1"/>
  </si>
  <si>
    <r>
      <t xml:space="preserve">実績
</t>
    </r>
    <r>
      <rPr>
        <sz val="8"/>
        <color rgb="FF000000"/>
        <rFont val="ＭＳ 明朝"/>
      </rPr>
      <t>（補助対象経費）</t>
    </r>
    <rPh sb="0" eb="2">
      <t>ジッセキ</t>
    </rPh>
    <rPh sb="4" eb="10">
      <t>ホジョタイショウケイヒ</t>
    </rPh>
    <phoneticPr fontId="1"/>
  </si>
  <si>
    <r>
      <t xml:space="preserve">補助対象経費
</t>
    </r>
    <r>
      <rPr>
        <sz val="8"/>
        <color rgb="FF000000"/>
        <rFont val="ＭＳ 明朝"/>
      </rPr>
      <t>（消費税抜き）</t>
    </r>
    <rPh sb="8" eb="12">
      <t>ショウヒゼイヌ</t>
    </rPh>
    <phoneticPr fontId="1"/>
  </si>
  <si>
    <t>①</t>
  </si>
  <si>
    <t>③所得　</t>
  </si>
  <si>
    <t>委託費</t>
    <rPh sb="0" eb="2">
      <t>イタク</t>
    </rPh>
    <rPh sb="2" eb="3">
      <t>ヒ</t>
    </rPh>
    <phoneticPr fontId="1"/>
  </si>
  <si>
    <t>②</t>
  </si>
  <si>
    <r>
      <t xml:space="preserve">取組効果　
</t>
    </r>
    <r>
      <rPr>
        <sz val="9"/>
        <color rgb="FF000000"/>
        <rFont val="ＭＳ 明朝"/>
      </rPr>
      <t>異業種連連携タイプについては連携効果について記載</t>
    </r>
  </si>
  <si>
    <t>取組内容</t>
    <rPh sb="2" eb="4">
      <t>ナイヨウ</t>
    </rPh>
    <phoneticPr fontId="1"/>
  </si>
  <si>
    <t>・出張報告書等を作成し、出張日時、出張者、目的、行き先、行程、移動手段、金額を明確にしておくこと。</t>
  </si>
  <si>
    <t>事業の有効性評価とその要因</t>
  </si>
  <si>
    <t>通常(団体)</t>
    <rPh sb="0" eb="2">
      <t>ツウジョウ</t>
    </rPh>
    <rPh sb="3" eb="5">
      <t>ダンタイ</t>
    </rPh>
    <phoneticPr fontId="1"/>
  </si>
  <si>
    <t>※本事業への意見等についても記載可</t>
  </si>
  <si>
    <t>要 因</t>
  </si>
  <si>
    <r>
      <t>・</t>
    </r>
    <r>
      <rPr>
        <u/>
        <sz val="8"/>
        <color theme="1"/>
        <rFont val="ＭＳ 明朝"/>
      </rPr>
      <t>原則100字以上記載（異業種連携タイプについては原則150字以上）</t>
    </r>
  </si>
  <si>
    <t>団体の
場合</t>
    <rPh sb="0" eb="2">
      <t>ダンタイ</t>
    </rPh>
    <rPh sb="4" eb="6">
      <t>バアイ</t>
    </rPh>
    <phoneticPr fontId="1"/>
  </si>
  <si>
    <t>団体名（氏名）</t>
  </si>
  <si>
    <t>事業内容</t>
  </si>
  <si>
    <t>（①-②）</t>
  </si>
  <si>
    <t>２０代</t>
    <rPh sb="2" eb="3">
      <t>ダイ</t>
    </rPh>
    <phoneticPr fontId="1"/>
  </si>
  <si>
    <t>３０代</t>
    <rPh sb="2" eb="3">
      <t>ダイ</t>
    </rPh>
    <phoneticPr fontId="1"/>
  </si>
  <si>
    <t>５０代</t>
    <rPh sb="2" eb="3">
      <t>ダイ</t>
    </rPh>
    <phoneticPr fontId="1"/>
  </si>
  <si>
    <t>６０代</t>
    <rPh sb="2" eb="3">
      <t>ダイ</t>
    </rPh>
    <phoneticPr fontId="1"/>
  </si>
  <si>
    <t>７０代</t>
    <rPh sb="2" eb="3">
      <t>ダイ</t>
    </rPh>
    <phoneticPr fontId="1"/>
  </si>
  <si>
    <t>年齢リスト</t>
    <rPh sb="0" eb="2">
      <t>ネンレイ</t>
    </rPh>
    <phoneticPr fontId="1"/>
  </si>
  <si>
    <t>パートナーシップリスト</t>
  </si>
  <si>
    <t>有</t>
    <rPh sb="0" eb="1">
      <t>ア</t>
    </rPh>
    <phoneticPr fontId="1"/>
  </si>
  <si>
    <t>申請時必須</t>
    <rPh sb="0" eb="3">
      <t>シンセイジ</t>
    </rPh>
    <rPh sb="3" eb="5">
      <t>ヒッス</t>
    </rPh>
    <phoneticPr fontId="1"/>
  </si>
  <si>
    <t>・補助の対象とする事業計画に基づく商品・サービスの広報を目的としたもののみを対象とする。</t>
  </si>
  <si>
    <t>支援チームリスト</t>
    <rPh sb="0" eb="2">
      <t>シエン</t>
    </rPh>
    <phoneticPr fontId="1"/>
  </si>
  <si>
    <t>東日本信用漁業協同組合連合会　静岡支店</t>
    <rPh sb="0" eb="1">
      <t>ヒガシ</t>
    </rPh>
    <rPh sb="1" eb="3">
      <t>ニホン</t>
    </rPh>
    <rPh sb="3" eb="5">
      <t>シンヨウ</t>
    </rPh>
    <rPh sb="5" eb="7">
      <t>ギョギョウ</t>
    </rPh>
    <rPh sb="7" eb="9">
      <t>キョウドウ</t>
    </rPh>
    <rPh sb="9" eb="11">
      <t>クミアイ</t>
    </rPh>
    <rPh sb="11" eb="14">
      <t>レンゴウカイ</t>
    </rPh>
    <rPh sb="15" eb="17">
      <t>シズオカ</t>
    </rPh>
    <rPh sb="17" eb="19">
      <t>シテン</t>
    </rPh>
    <phoneticPr fontId="1"/>
  </si>
  <si>
    <t>万円以上にすること</t>
    <rPh sb="0" eb="2">
      <t>マンエン</t>
    </rPh>
    <rPh sb="2" eb="4">
      <t>イジョウ</t>
    </rPh>
    <phoneticPr fontId="1"/>
  </si>
  <si>
    <t>静岡県内水面漁業協同組合連合会</t>
    <rPh sb="0" eb="2">
      <t>シズオカ</t>
    </rPh>
    <rPh sb="2" eb="3">
      <t>ケン</t>
    </rPh>
    <rPh sb="3" eb="6">
      <t>ナイスイメン</t>
    </rPh>
    <rPh sb="6" eb="8">
      <t>ギョギョウ</t>
    </rPh>
    <rPh sb="8" eb="10">
      <t>キョウドウ</t>
    </rPh>
    <rPh sb="10" eb="12">
      <t>クミアイ</t>
    </rPh>
    <rPh sb="12" eb="15">
      <t>レンゴウカイ</t>
    </rPh>
    <phoneticPr fontId="1"/>
  </si>
  <si>
    <t>静岡県水産加工業協同組合連合会</t>
  </si>
  <si>
    <t xml:space="preserve">沼津魚仲買商協同組合 </t>
  </si>
  <si>
    <t xml:space="preserve">焼津蒲鉾商工業協同組合 </t>
  </si>
  <si>
    <t>・外注先の選定理由が明らかであること。</t>
  </si>
  <si>
    <t xml:space="preserve">焼津市魚仲水産加工業協同組合 </t>
  </si>
  <si>
    <t xml:space="preserve">焼津水産加工業協同組合 </t>
  </si>
  <si>
    <t>静岡県佃煮商工業協同組合</t>
  </si>
  <si>
    <t xml:space="preserve">焼津鰹節水産加工業協同組合 </t>
  </si>
  <si>
    <t>協同組合焼津水産加工センター</t>
  </si>
  <si>
    <t>申請タイプリスト</t>
    <rPh sb="0" eb="2">
      <t>シンセイ</t>
    </rPh>
    <phoneticPr fontId="1"/>
  </si>
  <si>
    <t>年</t>
    <rPh sb="0" eb="1">
      <t>ネン</t>
    </rPh>
    <phoneticPr fontId="1"/>
  </si>
  <si>
    <t>日</t>
    <rPh sb="0" eb="1">
      <t>ニチ</t>
    </rPh>
    <phoneticPr fontId="1"/>
  </si>
  <si>
    <t>申請にあたり注意事項を確認しました</t>
  </si>
  <si>
    <t>実績報告書</t>
    <rPh sb="0" eb="5">
      <t>ジッセキホウコクショ</t>
    </rPh>
    <phoneticPr fontId="1"/>
  </si>
  <si>
    <t>誓約書</t>
  </si>
  <si>
    <t>（団体の場合は組織及び運営に関する規約等）</t>
  </si>
  <si>
    <t>請求書の写し</t>
  </si>
  <si>
    <t>領収書の写し</t>
  </si>
  <si>
    <t>購入した製品等の写真</t>
  </si>
  <si>
    <t>（収益納付がある場合は収益納付に係る報告書）</t>
  </si>
  <si>
    <t>添付書類等リスト</t>
    <rPh sb="0" eb="4">
      <t>テンプショルイ</t>
    </rPh>
    <rPh sb="4" eb="5">
      <t>トウ</t>
    </rPh>
    <phoneticPr fontId="1"/>
  </si>
  <si>
    <t>※</t>
  </si>
  <si>
    <t>静岡県漁業協同組合連合会</t>
    <rPh sb="0" eb="2">
      <t>シズオカ</t>
    </rPh>
    <rPh sb="2" eb="3">
      <t>ケン</t>
    </rPh>
    <rPh sb="3" eb="5">
      <t>ギョギョウ</t>
    </rPh>
    <rPh sb="5" eb="7">
      <t>キョウドウ</t>
    </rPh>
    <rPh sb="7" eb="9">
      <t>クミアイ</t>
    </rPh>
    <rPh sb="9" eb="12">
      <t>レンゴウカイ</t>
    </rPh>
    <phoneticPr fontId="1"/>
  </si>
  <si>
    <t>日</t>
  </si>
  <si>
    <t>✔</t>
  </si>
  <si>
    <t>標題リスト</t>
    <rPh sb="0" eb="2">
      <t>ヒョウダイ</t>
    </rPh>
    <phoneticPr fontId="1"/>
  </si>
  <si>
    <t>計画書</t>
    <rPh sb="0" eb="3">
      <t>ケイカクショ</t>
    </rPh>
    <phoneticPr fontId="1"/>
  </si>
  <si>
    <t>変更計画書</t>
    <rPh sb="0" eb="5">
      <t>ヘンコウケイカクショ</t>
    </rPh>
    <phoneticPr fontId="1"/>
  </si>
  <si>
    <t>イノベーション創出事業</t>
  </si>
  <si>
    <t>既存の取組の大幅な改良である</t>
  </si>
  <si>
    <t>新しい取組・既存の取り組みの改良リスト</t>
    <rPh sb="0" eb="1">
      <t>アタラ</t>
    </rPh>
    <rPh sb="3" eb="5">
      <t>トリクミ</t>
    </rPh>
    <rPh sb="6" eb="8">
      <t>キゾン</t>
    </rPh>
    <rPh sb="9" eb="10">
      <t>ト</t>
    </rPh>
    <rPh sb="11" eb="12">
      <t>ク</t>
    </rPh>
    <rPh sb="14" eb="16">
      <t>カイリョウ</t>
    </rPh>
    <phoneticPr fontId="1"/>
  </si>
  <si>
    <t>申請時該当者のみ</t>
    <rPh sb="0" eb="3">
      <t>シンセイジ</t>
    </rPh>
    <rPh sb="3" eb="5">
      <t>ガイトウ</t>
    </rPh>
    <rPh sb="5" eb="6">
      <t>シャ</t>
    </rPh>
    <phoneticPr fontId="1"/>
  </si>
  <si>
    <t>通訳料・翻訳料</t>
    <rPh sb="0" eb="3">
      <t>ツウヤクリョウ</t>
    </rPh>
    <rPh sb="4" eb="7">
      <t>ホンヤクリョウ</t>
    </rPh>
    <phoneticPr fontId="1"/>
  </si>
  <si>
    <t>報告時必須</t>
    <rPh sb="0" eb="3">
      <t>ホウコクジ</t>
    </rPh>
    <rPh sb="3" eb="5">
      <t>ヒッス</t>
    </rPh>
    <phoneticPr fontId="1"/>
  </si>
  <si>
    <t>報告時該当者のみ</t>
    <rPh sb="0" eb="3">
      <t>ホウコクジ</t>
    </rPh>
    <rPh sb="3" eb="5">
      <t>ガイトウ</t>
    </rPh>
    <rPh sb="5" eb="6">
      <t>シャ</t>
    </rPh>
    <phoneticPr fontId="1"/>
  </si>
  <si>
    <t>費目リスト</t>
    <rPh sb="0" eb="2">
      <t>ヒモク</t>
    </rPh>
    <phoneticPr fontId="1"/>
  </si>
  <si>
    <t>資材費等</t>
    <rPh sb="0" eb="4">
      <t>シザイヒトウ</t>
    </rPh>
    <phoneticPr fontId="1"/>
  </si>
  <si>
    <t>広報費</t>
    <rPh sb="0" eb="3">
      <t>コウホウヒ</t>
    </rPh>
    <phoneticPr fontId="1"/>
  </si>
  <si>
    <t>展示会等出展費</t>
    <rPh sb="0" eb="4">
      <t>テンジカイトウ</t>
    </rPh>
    <rPh sb="4" eb="7">
      <t>シュッテンヒ</t>
    </rPh>
    <phoneticPr fontId="1"/>
  </si>
  <si>
    <t>旅費</t>
    <rPh sb="0" eb="2">
      <t>リョヒ</t>
    </rPh>
    <phoneticPr fontId="1"/>
  </si>
  <si>
    <t>特許の授受、専用実施権、通常実施権等の産業財産権等を使用するために支払われる経費並びに弁理士への手続き代行費用及び翻訳料等の特許権等の取得に要する経費（日本の特許庁に納付される経費及び拒絶査定に対する審判請求又は訴訟を行う際に要する経費は除く。）　　</t>
  </si>
  <si>
    <t>借料・損料</t>
    <rPh sb="0" eb="2">
      <t>シャクリョウ</t>
    </rPh>
    <rPh sb="3" eb="5">
      <t>ソンリョウ</t>
    </rPh>
    <phoneticPr fontId="1"/>
  </si>
  <si>
    <t>専門家謝金</t>
    <rPh sb="0" eb="5">
      <t>センモンカシャキン</t>
    </rPh>
    <phoneticPr fontId="1"/>
  </si>
  <si>
    <t>専門家旅費</t>
    <rPh sb="0" eb="5">
      <t>センモンカリョヒ</t>
    </rPh>
    <phoneticPr fontId="1"/>
  </si>
  <si>
    <t>・新たな取組そのものではない施設の解体費、設備や資材の撤去費、廃棄費等は補助対象としないこと。　　　　</t>
  </si>
  <si>
    <t>雑役務費</t>
    <rPh sb="0" eb="4">
      <t>ザツエキムヒ</t>
    </rPh>
    <phoneticPr fontId="1"/>
  </si>
  <si>
    <t>資料購入費</t>
    <rPh sb="0" eb="2">
      <t>シリョウ</t>
    </rPh>
    <rPh sb="2" eb="5">
      <t>コウニュウヒ</t>
    </rPh>
    <phoneticPr fontId="1"/>
  </si>
  <si>
    <t>・車両又は船舶のレンタル又はリースをする場合であって、契約期間が補助対象期間を越えるときは、按分により算出した額が補助対象となること。</t>
  </si>
  <si>
    <t>産業財産権等経費</t>
    <rPh sb="0" eb="4">
      <t>サンギョウザイサン</t>
    </rPh>
    <rPh sb="4" eb="5">
      <t>ケン</t>
    </rPh>
    <rPh sb="5" eb="6">
      <t>トウ</t>
    </rPh>
    <rPh sb="6" eb="8">
      <t>ケイヒ</t>
    </rPh>
    <phoneticPr fontId="1"/>
  </si>
  <si>
    <t>外注費</t>
    <rPh sb="0" eb="3">
      <t>ガイチュウヒ</t>
    </rPh>
    <phoneticPr fontId="1"/>
  </si>
  <si>
    <t>報告日：</t>
  </si>
  <si>
    <t>5年目（R12年度）</t>
    <rPh sb="1" eb="3">
      <t>ネンメ</t>
    </rPh>
    <rPh sb="7" eb="9">
      <t>ネンド</t>
    </rPh>
    <phoneticPr fontId="1"/>
  </si>
  <si>
    <t>効果リスト</t>
    <rPh sb="0" eb="2">
      <t>コウカ</t>
    </rPh>
    <phoneticPr fontId="1"/>
  </si>
  <si>
    <t>記入箇所　</t>
    <rPh sb="0" eb="4">
      <t>キニュウカショ</t>
    </rPh>
    <phoneticPr fontId="1"/>
  </si>
  <si>
    <t>事業効果あり</t>
    <rPh sb="0" eb="4">
      <t>ジギョウコウカ</t>
    </rPh>
    <phoneticPr fontId="1"/>
  </si>
  <si>
    <t>おおむね効果あり</t>
    <rPh sb="4" eb="6">
      <t>コウカ</t>
    </rPh>
    <phoneticPr fontId="1"/>
  </si>
  <si>
    <t>効果ない</t>
    <rPh sb="0" eb="2">
      <t>コウカ</t>
    </rPh>
    <phoneticPr fontId="1"/>
  </si>
  <si>
    <t>事業効果</t>
    <rPh sb="2" eb="4">
      <t>コウカ</t>
    </rPh>
    <phoneticPr fontId="1"/>
  </si>
  <si>
    <t>・出勤簿や参加者名簿、業務や作業の内容、勤務時間、参加時間等を確認できる日報等を整備すること。</t>
  </si>
  <si>
    <t>※該当する方、どちらかをチェック</t>
  </si>
  <si>
    <t>・店舗の改装等、自ら行うことが困難な業務に限ること。</t>
  </si>
  <si>
    <t>全く新しい取組である</t>
    <rPh sb="0" eb="1">
      <t>マッタ</t>
    </rPh>
    <rPh sb="2" eb="3">
      <t>アタラ</t>
    </rPh>
    <rPh sb="5" eb="7">
      <t>トリクミ</t>
    </rPh>
    <phoneticPr fontId="1"/>
  </si>
  <si>
    <t>注意事項等</t>
    <rPh sb="0" eb="4">
      <t>チュウイジコウ</t>
    </rPh>
    <rPh sb="4" eb="5">
      <t>トウ</t>
    </rPh>
    <phoneticPr fontId="1"/>
  </si>
  <si>
    <t>電話番号</t>
    <rPh sb="0" eb="4">
      <t>デンワバンゴウ</t>
    </rPh>
    <phoneticPr fontId="1"/>
  </si>
  <si>
    <t>事業遂行に必要な図書、参考文献、資料等の購入に要する経費</t>
  </si>
  <si>
    <t>②以下かつ上限額以下、円未満切り捨て</t>
  </si>
  <si>
    <t>②以下かつ上限額以下</t>
  </si>
  <si>
    <t>上限額</t>
    <rPh sb="0" eb="3">
      <t>ジョウゲンガク</t>
    </rPh>
    <phoneticPr fontId="1"/>
  </si>
  <si>
    <t>：</t>
  </si>
  <si>
    <t>円</t>
    <rPh sb="0" eb="1">
      <t>エン</t>
    </rPh>
    <phoneticPr fontId="1"/>
  </si>
  <si>
    <t>該当する年代をリスト▼より選択</t>
    <rPh sb="0" eb="2">
      <t>ガイトウ</t>
    </rPh>
    <rPh sb="4" eb="6">
      <t>ネンダイ</t>
    </rPh>
    <rPh sb="13" eb="15">
      <t>センタク</t>
    </rPh>
    <phoneticPr fontId="1"/>
  </si>
  <si>
    <t>漁業種類
(漁業者の場合)</t>
    <rPh sb="0" eb="4">
      <t>ギョギョウシュルイ</t>
    </rPh>
    <rPh sb="6" eb="9">
      <t>ギョギョウシャ</t>
    </rPh>
    <rPh sb="10" eb="12">
      <t>バアイ</t>
    </rPh>
    <phoneticPr fontId="1"/>
  </si>
  <si>
    <t>パートナーシップ
構築宣言公表
の有無</t>
    <rPh sb="9" eb="13">
      <t>コウチクセンゲン</t>
    </rPh>
    <rPh sb="13" eb="15">
      <t>コウヒョウ</t>
    </rPh>
    <rPh sb="17" eb="19">
      <t>ウム</t>
    </rPh>
    <phoneticPr fontId="1"/>
  </si>
  <si>
    <t>・高速道路その他の有料道路、タクシー及び駐車場利用料については合理的な理由がある場合のみ補助対象とすること。</t>
  </si>
  <si>
    <t xml:space="preserve"> 年　月　日</t>
    <rPh sb="1" eb="2">
      <t>ネン</t>
    </rPh>
    <rPh sb="5" eb="6">
      <t>ニチ</t>
    </rPh>
    <phoneticPr fontId="1"/>
  </si>
  <si>
    <t>「○○漁業協同組合」「○○加工組合」等、所属する団体がある場合は記入（ない場合は空欄）</t>
    <rPh sb="3" eb="9">
      <t>ギョギョウキョウドウクミアイ</t>
    </rPh>
    <rPh sb="13" eb="17">
      <t>カコウクミアイ</t>
    </rPh>
    <rPh sb="18" eb="19">
      <t>トウ</t>
    </rPh>
    <rPh sb="20" eb="22">
      <t>ショゾク</t>
    </rPh>
    <rPh sb="24" eb="26">
      <t>ダンタイ</t>
    </rPh>
    <rPh sb="29" eb="31">
      <t>バアイ</t>
    </rPh>
    <rPh sb="32" eb="34">
      <t>キニュウ</t>
    </rPh>
    <rPh sb="37" eb="39">
      <t>バアイ</t>
    </rPh>
    <rPh sb="40" eb="42">
      <t>クウラン</t>
    </rPh>
    <phoneticPr fontId="1"/>
  </si>
  <si>
    <t>該当する項目をリスト▼より選択</t>
    <rPh sb="4" eb="6">
      <t>コウモク</t>
    </rPh>
    <phoneticPr fontId="1"/>
  </si>
  <si>
    <t>（法人の場合は現在事項全部証明書又は履歴事項全部証明書の写し）</t>
    <rPh sb="28" eb="29">
      <t>ウツ</t>
    </rPh>
    <phoneticPr fontId="1"/>
  </si>
  <si>
    <t>・車両のガソリン代は補助対象としないこと。</t>
  </si>
  <si>
    <t>イ　機械装置等費</t>
  </si>
  <si>
    <t>事業遂行に必要な機械、装置、什器、備品等の購入、製造、改良、据付け、借用、保守又は修繕に要する経費</t>
  </si>
  <si>
    <t>・消費税抜50万円以上の機械装置等の購入は、処分制限財産に該当し、補助事業期間終了後も一定期間は承認なしに処分（補助金の交付の目的に反した使用、譲渡、交換、貸し付け又は担保に供すること）ができないこと。</t>
  </si>
  <si>
    <t>エ　展示会等出展費</t>
  </si>
  <si>
    <t>オ　旅費</t>
  </si>
  <si>
    <t>カ　借料・損料</t>
  </si>
  <si>
    <t>・展示会等に出展する際の出展料、ブースの装飾代等の展示会等の出展に当たり直接発生する経費のみを対象とすること。例えば、展示会等の会場までの自社の社員の旅費は「オ　旅費」により支出し、展示会等での商談を手伝うアルバイト、派遣社員等の人件費及び旅費は「ケ　雑役務費」により支出すること。なお、申請日以前の展示会等への出展予約は準備行為とみなすが、交付決定以前に発生した当該予約に係る代金は補助対象としない。</t>
  </si>
  <si>
    <t>キ　専門家謝金</t>
  </si>
  <si>
    <t>ク　専門家旅費</t>
  </si>
  <si>
    <t>当該事業について専門的な知識、技術等を有する者（以下「専門家」という。）に委嘱又は依頼し、事業遂行に必要な指導又は助言を受けた場合に謝礼として支払われる経費</t>
  </si>
  <si>
    <t>ケ　雑役務費</t>
  </si>
  <si>
    <t>コ　資料購入費</t>
  </si>
  <si>
    <t>サ　産業財産権等の導入経費</t>
  </si>
  <si>
    <t>シ　通訳料・翻訳料</t>
  </si>
  <si>
    <t>ス　委託費</t>
  </si>
  <si>
    <t>セ　外注費</t>
  </si>
  <si>
    <t>・専門家の旅費は「ク　専門家旅費」により支出すること。</t>
  </si>
  <si>
    <t>事業遂行に必要なパンフレット、チラシ、ポスター等の印刷物の作成経費、ホームページ作成に要する経費（ソフトウェア購入費、外注費等）又は新聞、雑誌、インターネット等の広告媒体への出稿に要する経費（インターネットショッピングモール等への出店料を含む。）</t>
  </si>
  <si>
    <t>対象となる費目と内容・留意事項</t>
    <rPh sb="11" eb="15">
      <t>リュウイジコウ</t>
    </rPh>
    <phoneticPr fontId="1"/>
  </si>
  <si>
    <t>事業遂行に必要な情報収集、調査、販路開拓等の活動に要する旅費</t>
  </si>
  <si>
    <t>専門家が指導又は助言を行うため水産業者等の事務所の所在地等を訪問するための旅費</t>
  </si>
  <si>
    <t>事業遂行に必要な通訳又は翻訳のために支払われる経費</t>
  </si>
  <si>
    <t>事業遂行に必要な業務の一部を委託する際に支払われる経費であって、アからシに該当しないもの</t>
  </si>
  <si>
    <t>事業遂行に必要な業務の一部を外注して行う際に支払われる経費であって、アからシに該当しないもの</t>
  </si>
  <si>
    <t>・自社の社員（アルバイト等の臨時に雇用する者を除く。）又は自団体の職員の旅費（日当を除く。）が補助対象となること。</t>
  </si>
  <si>
    <t>・アルバイト、派遣社員等の旅費は「ケ　雑役務費」により支出すること。</t>
  </si>
  <si>
    <t>・行程及び移動手段が経済的かつ合理的であること。</t>
  </si>
  <si>
    <t>・金額の根拠が明確であり、その金額が社会通念上妥当であること。</t>
  </si>
  <si>
    <t>・依頼する内容並びに謝金の額及び支払時期についてあらかじめ書面を取り交わしておくこと。</t>
  </si>
  <si>
    <t>・議事録等を作成し、指導又は助言の日時、場所、内容を明らかにしておくこと。</t>
  </si>
  <si>
    <t>・アルバイト、派遣社員等の人件費、旅費若しくは派遣料又は事業の参加者若しくは協力者への謝金若しくは日当が補助対象となること。</t>
  </si>
  <si>
    <t>・専ら補助事業に従事する者のみを補助対象とし、補助事業以外の通常の事務補助等に従事する者は補助対象としないこと。</t>
  </si>
  <si>
    <t>・弁理士等への代行費用については、弁理士等との契約が補助事業期間内にあること。　　　</t>
  </si>
  <si>
    <t>・市場調査等についてコンサルタント会社等に委託する等、自ら行うことが困難な業務に限ること。</t>
  </si>
  <si>
    <t>・金額にかかわらず、委託内容、金額等が明確に記載された契約書を締結すること。</t>
  </si>
  <si>
    <t>・金額が社会通念上妥当であること。</t>
  </si>
  <si>
    <t>・委託先の選定理由が明らかであること。</t>
  </si>
  <si>
    <t>・外注内容、金額等が明確に記載された契約書等を締結すること。</t>
  </si>
  <si>
    <t>・消費税抜50万円以上の外注工事等は、処分制限財産に該当し、補助事業期間終了後も一定期間は承認なしには処分（補助金の交付の目的に反した使用、譲渡、交換、貸し付け又は担保に供すること）ができないこと。</t>
  </si>
  <si>
    <t>ウ　広報費</t>
  </si>
  <si>
    <t>・車両の購入費は補助対象としないこと（車両についてはレンタル又はリースのみ認めることとし、その場合は「カ　借料・損料」により支出すること。）。</t>
  </si>
  <si>
    <t>記載文字数</t>
    <rPh sb="0" eb="2">
      <t>キサイ</t>
    </rPh>
    <rPh sb="2" eb="5">
      <t>モジスウ</t>
    </rPh>
    <phoneticPr fontId="1"/>
  </si>
  <si>
    <t>令和 8</t>
    <rPh sb="0" eb="2">
      <t>レイワ</t>
    </rPh>
    <phoneticPr fontId="1"/>
  </si>
  <si>
    <t>※「６　目標の達成に向けた計画」に取組の詳細記載</t>
  </si>
  <si>
    <t>※④達成目標の万円未満は切り捨て</t>
    <rPh sb="2" eb="6">
      <t>タッセイモクヒョウ</t>
    </rPh>
    <rPh sb="7" eb="9">
      <t>マンエン</t>
    </rPh>
    <rPh sb="9" eb="11">
      <t>ミマン</t>
    </rPh>
    <rPh sb="12" eb="13">
      <t>キ</t>
    </rPh>
    <rPh sb="14" eb="15">
      <t>ス</t>
    </rPh>
    <phoneticPr fontId="1"/>
  </si>
  <si>
    <t>※変更理由、変更内容を記載すること（実績報告時の軽微な変更の場合にも記載可）</t>
    <rPh sb="3" eb="5">
      <t>リユウ</t>
    </rPh>
    <rPh sb="6" eb="10">
      <t>ヘンコウナイヨウ</t>
    </rPh>
    <rPh sb="11" eb="13">
      <t>キサイ</t>
    </rPh>
    <rPh sb="18" eb="23">
      <t>ジッセキホウコクジ</t>
    </rPh>
    <rPh sb="24" eb="26">
      <t>ケイビ</t>
    </rPh>
    <rPh sb="27" eb="29">
      <t>ヘンコウ</t>
    </rPh>
    <rPh sb="30" eb="32">
      <t>バアイ</t>
    </rPh>
    <rPh sb="34" eb="36">
      <t>キサイ</t>
    </rPh>
    <rPh sb="36" eb="37">
      <t>カ</t>
    </rPh>
    <phoneticPr fontId="1"/>
  </si>
  <si>
    <t>達成目標
※万円未満は切り捨て</t>
    <rPh sb="0" eb="2">
      <t>タッセイ</t>
    </rPh>
    <rPh sb="2" eb="4">
      <t>モクヒョウ</t>
    </rPh>
    <rPh sb="6" eb="8">
      <t>マンエン</t>
    </rPh>
    <rPh sb="8" eb="10">
      <t>ミマン</t>
    </rPh>
    <rPh sb="11" eb="12">
      <t>キ</t>
    </rPh>
    <rPh sb="13" eb="14">
      <t>ス</t>
    </rPh>
    <phoneticPr fontId="1"/>
  </si>
  <si>
    <r>
      <t xml:space="preserve">①-②所得
</t>
    </r>
    <r>
      <rPr>
        <sz val="8"/>
        <color theme="1"/>
        <rFont val="ＭＳ 明朝"/>
      </rPr>
      <t>「4　取組5年後の目標値」④達成目標以上の値を記載</t>
    </r>
    <rPh sb="9" eb="11">
      <t>トリクミ</t>
    </rPh>
    <rPh sb="12" eb="14">
      <t>ネンゴ</t>
    </rPh>
    <rPh sb="15" eb="18">
      <t>モクヒョウチ</t>
    </rPh>
    <rPh sb="20" eb="26">
      <t>タッセイモクヒョウイジョウ</t>
    </rPh>
    <rPh sb="27" eb="28">
      <t>アタイ</t>
    </rPh>
    <rPh sb="29" eb="31">
      <t>キサイ</t>
    </rPh>
    <phoneticPr fontId="1"/>
  </si>
  <si>
    <t>・原材料費については、管理表（任意様式）を備え在庫状況を明確にしておくとともに、本事業により購入した資材等は補助対象期間内にすべて使い切ること。事業の遂行において交付決定以前に購入し保管中の原材料等を使用する場合は、使用しなければならなかった理由及び使用量に応じた金額を明確にし、適切な根拠がある場合のみ補助対象とする。</t>
    <rPh sb="40" eb="43">
      <t>ホンジギョウ</t>
    </rPh>
    <rPh sb="46" eb="48">
      <t>コウニュウ</t>
    </rPh>
    <rPh sb="50" eb="53">
      <t>シザイトウ</t>
    </rPh>
    <rPh sb="60" eb="61">
      <t>ナイ</t>
    </rPh>
    <rPh sb="72" eb="74">
      <t>ジギョウ</t>
    </rPh>
    <rPh sb="75" eb="77">
      <t>スイコウ</t>
    </rPh>
    <phoneticPr fontId="1"/>
  </si>
  <si>
    <t>・使用する機材等がレンタル又はリースによる借受物品であって借受契約期間が補助対象期間を越えるときは、按分により算出した額が補助対象となること</t>
    <rPh sb="1" eb="3">
      <t>シヨウ</t>
    </rPh>
    <rPh sb="5" eb="8">
      <t>キザイトウ</t>
    </rPh>
    <rPh sb="21" eb="23">
      <t>カリウケ</t>
    </rPh>
    <rPh sb="23" eb="25">
      <t>ブッピン</t>
    </rPh>
    <rPh sb="29" eb="30">
      <t>カ</t>
    </rPh>
    <rPh sb="30" eb="31">
      <t>ウケ</t>
    </rPh>
    <phoneticPr fontId="1"/>
  </si>
  <si>
    <t>・車両若しくは船舶のレンタル料、又はリース料及び会議等を開催する際の会場使用料のみを補助対象とすること。</t>
    <rPh sb="3" eb="4">
      <t>モ</t>
    </rPh>
    <rPh sb="16" eb="17">
      <t>マタ</t>
    </rPh>
    <phoneticPr fontId="1"/>
  </si>
  <si>
    <t>1年目（R8年度）</t>
    <rPh sb="1" eb="3">
      <t>ネンメ</t>
    </rPh>
    <rPh sb="6" eb="8">
      <t>ネンド</t>
    </rPh>
    <phoneticPr fontId="1"/>
  </si>
  <si>
    <t>2年目（R9年度）</t>
    <rPh sb="1" eb="3">
      <t>ネンメ</t>
    </rPh>
    <rPh sb="6" eb="8">
      <t>ネンド</t>
    </rPh>
    <phoneticPr fontId="1"/>
  </si>
  <si>
    <t>3年目（R10年度）</t>
    <rPh sb="1" eb="3">
      <t>ネンメ</t>
    </rPh>
    <rPh sb="7" eb="9">
      <t>ネンド</t>
    </rPh>
    <phoneticPr fontId="1"/>
  </si>
  <si>
    <t>4年目（R11年度）</t>
    <rPh sb="1" eb="3">
      <t>ネンメ</t>
    </rPh>
    <rPh sb="7" eb="9">
      <t>ネンド</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</si>
</sst>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411]ggge&quot;年&quot;m&quot;月&quot;d&quot;日&quot;;@"/>
    <numFmt numFmtId="177" formatCode="[$-409]ggge&quot;年&quot;m&quot;月&quot;d&quot;日&quot;;@"/>
    <numFmt numFmtId="178" formatCode="0.0"/>
  </numFmts>
  <fonts count="30">
    <font>
      <sz val="11"/>
      <color theme="1"/>
      <name val="游ゴシック"/>
      <family val="3"/>
      <scheme val="minor"/>
    </font>
    <font>
      <sz val="6"/>
      <color auto="1"/>
      <name val="游ゴシック"/>
      <family val="3"/>
    </font>
    <font>
      <sz val="11"/>
      <color theme="1"/>
      <name val="ＭＳ 明朝"/>
      <family val="1"/>
    </font>
    <font>
      <sz val="8"/>
      <color theme="1"/>
      <name val="ＭＳ 明朝"/>
      <family val="1"/>
    </font>
    <font>
      <b/>
      <sz val="12"/>
      <color theme="1"/>
      <name val="ＭＳ ゴシック"/>
      <family val="3"/>
    </font>
    <font>
      <sz val="10"/>
      <color theme="1"/>
      <name val="游ゴシック"/>
      <family val="3"/>
      <scheme val="minor"/>
    </font>
    <font>
      <b/>
      <sz val="10"/>
      <color theme="1"/>
      <name val="ＭＳ ゴシック"/>
      <family val="3"/>
    </font>
    <font>
      <sz val="10"/>
      <color theme="1"/>
      <name val="ＭＳ 明朝"/>
      <family val="1"/>
    </font>
    <font>
      <sz val="7"/>
      <color theme="1"/>
      <name val="ＭＳ 明朝"/>
      <family val="1"/>
    </font>
    <font>
      <sz val="9"/>
      <color theme="1"/>
      <name val="ＭＳ 明朝"/>
      <family val="1"/>
    </font>
    <font>
      <sz val="11"/>
      <color theme="1"/>
      <name val="游ゴシック"/>
      <family val="3"/>
      <scheme val="minor"/>
    </font>
    <font>
      <sz val="10"/>
      <color rgb="FF000000"/>
      <name val="ＭＳ 明朝"/>
      <family val="1"/>
    </font>
    <font>
      <b/>
      <sz val="11"/>
      <color theme="1"/>
      <name val="ＭＳ 明朝"/>
      <family val="1"/>
    </font>
    <font>
      <sz val="8"/>
      <color rgb="FF000000"/>
      <name val="ＭＳ 明朝"/>
      <family val="1"/>
    </font>
    <font>
      <b/>
      <sz val="11"/>
      <color theme="1"/>
      <name val="ＭＳ ゴシック"/>
      <family val="3"/>
    </font>
    <font>
      <sz val="10"/>
      <color theme="1"/>
      <name val="ＭＳ 明朝"/>
      <family val="1"/>
    </font>
    <font>
      <sz val="10"/>
      <color theme="1"/>
      <name val="ＭＳ ゴシック"/>
      <family val="3"/>
    </font>
    <font>
      <sz val="9"/>
      <color auto="1"/>
      <name val="ＭＳ 明朝"/>
      <family val="1"/>
    </font>
    <font>
      <u/>
      <sz val="8"/>
      <color theme="1"/>
      <name val="ＭＳ 明朝"/>
      <family val="1"/>
    </font>
    <font>
      <b/>
      <sz val="10"/>
      <color rgb="FF000000"/>
      <name val="ＭＳ 明朝"/>
      <family val="1"/>
    </font>
    <font>
      <b/>
      <sz val="9"/>
      <color theme="1"/>
      <name val="ＭＳ 明朝"/>
      <family val="1"/>
    </font>
    <font>
      <sz val="20"/>
      <color theme="1"/>
      <name val="ＭＳ 明朝"/>
      <family val="1"/>
    </font>
    <font>
      <b/>
      <sz val="10"/>
      <color theme="1"/>
      <name val="ＭＳ 明朝"/>
      <family val="1"/>
    </font>
    <font>
      <sz val="12"/>
      <color theme="1"/>
      <name val="ＭＳ 明朝"/>
      <family val="1"/>
    </font>
    <font>
      <sz val="9"/>
      <color theme="1"/>
      <name val="游ゴシック"/>
      <family val="2"/>
      <scheme val="minor"/>
    </font>
    <font>
      <b/>
      <sz val="12"/>
      <color theme="1"/>
      <name val="ＭＳ 明朝"/>
      <family val="1"/>
    </font>
    <font>
      <b/>
      <sz val="9"/>
      <color rgb="FFFF0000"/>
      <name val="ＭＳ 明朝"/>
      <family val="1"/>
    </font>
    <font>
      <b/>
      <sz val="11"/>
      <color rgb="FFFF0000"/>
      <name val="游ゴシック"/>
      <family val="3"/>
      <scheme val="minor"/>
    </font>
    <font>
      <b/>
      <sz val="11"/>
      <color rgb="FFFF0000"/>
      <name val="ＭＳ ゴシック"/>
      <family val="3"/>
    </font>
    <font>
      <sz val="10"/>
      <color theme="1"/>
      <name val="Segoe UI Symbol"/>
      <family val="2"/>
    </font>
  </fonts>
  <fills count="7">
    <fill>
      <patternFill patternType="none"/>
    </fill>
    <fill>
      <patternFill patternType="gray125"/>
    </fill>
    <fill>
      <patternFill patternType="solid">
        <fgColor theme="7" tint="0.8"/>
        <bgColor indexed="64"/>
      </patternFill>
    </fill>
    <fill>
      <patternFill patternType="solid">
        <fgColor theme="6" tint="0.8"/>
        <bgColor indexed="64"/>
      </patternFill>
    </fill>
    <fill>
      <patternFill patternType="solid">
        <fgColor theme="8" tint="0.8"/>
        <bgColor indexed="64"/>
      </patternFill>
    </fill>
    <fill>
      <patternFill patternType="solid">
        <fgColor theme="5" tint="0.8"/>
        <bgColor indexed="64"/>
      </patternFill>
    </fill>
    <fill>
      <patternFill patternType="solid">
        <fgColor rgb="FFFFFF99"/>
        <bgColor indexed="64"/>
      </patternFill>
    </fill>
  </fills>
  <borders count="49">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hair">
        <color indexed="64"/>
      </left>
      <right/>
      <top style="thin">
        <color indexed="64"/>
      </top>
      <bottom style="thin">
        <color indexed="64"/>
      </bottom>
      <diagonal/>
    </border>
    <border>
      <left/>
      <right/>
      <top/>
      <bottom style="medium">
        <color indexed="64"/>
      </bottom>
      <diagonal/>
    </border>
    <border>
      <left/>
      <right/>
      <top style="medium">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medium">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medium">
        <color indexed="64"/>
      </top>
      <bottom/>
      <diagonal/>
    </border>
    <border>
      <left style="hair">
        <color indexed="64"/>
      </left>
      <right/>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36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left" vertical="center"/>
    </xf>
    <xf numFmtId="0" fontId="5" fillId="0" borderId="0" xfId="0" applyFont="1">
      <alignment vertical="center"/>
    </xf>
    <xf numFmtId="0" fontId="6" fillId="0" borderId="0" xfId="0" applyFont="1" applyAlignment="1">
      <alignment horizontal="left" vertical="center"/>
    </xf>
    <xf numFmtId="0" fontId="7"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shrinkToFit="1"/>
    </xf>
    <xf numFmtId="0" fontId="7" fillId="0" borderId="4" xfId="0" applyFont="1" applyBorder="1" applyAlignment="1">
      <alignment horizontal="center" vertical="center" shrinkToFit="1"/>
    </xf>
    <xf numFmtId="0" fontId="5" fillId="0" borderId="0" xfId="0" applyFont="1" applyAlignment="1">
      <alignment horizontal="center" vertical="center" wrapText="1"/>
    </xf>
    <xf numFmtId="0" fontId="6" fillId="0" borderId="0" xfId="0" applyFont="1">
      <alignment vertical="center"/>
    </xf>
    <xf numFmtId="0" fontId="7" fillId="0" borderId="5" xfId="0" applyFont="1" applyBorder="1">
      <alignment vertical="center"/>
    </xf>
    <xf numFmtId="0" fontId="7" fillId="0" borderId="6" xfId="0" applyFont="1" applyBorder="1" applyAlignment="1">
      <alignment horizontal="center" vertical="center"/>
    </xf>
    <xf numFmtId="0" fontId="7" fillId="0" borderId="7" xfId="0" applyFont="1" applyBorder="1">
      <alignment vertical="center"/>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7" xfId="0" applyFont="1" applyBorder="1" applyAlignment="1">
      <alignment horizontal="left" vertical="center"/>
    </xf>
    <xf numFmtId="0" fontId="7" fillId="0" borderId="5" xfId="0" applyFont="1" applyBorder="1" applyAlignment="1">
      <alignment horizontal="left" vertical="center"/>
    </xf>
    <xf numFmtId="0" fontId="7" fillId="0" borderId="9" xfId="0" applyFont="1" applyBorder="1" applyAlignment="1">
      <alignment horizontal="left" vertical="center"/>
    </xf>
    <xf numFmtId="0" fontId="7" fillId="0" borderId="0" xfId="0" applyFont="1">
      <alignment vertical="center"/>
    </xf>
    <xf numFmtId="0" fontId="7" fillId="0" borderId="2" xfId="0" applyFont="1" applyBorder="1" applyAlignment="1">
      <alignment horizontal="left" vertical="center" wrapText="1" shrinkToFit="1"/>
    </xf>
    <xf numFmtId="0" fontId="7" fillId="0" borderId="4" xfId="0" applyFont="1" applyBorder="1" applyAlignment="1">
      <alignment horizontal="left" vertical="center" wrapText="1" shrinkToFit="1"/>
    </xf>
    <xf numFmtId="0" fontId="7" fillId="0" borderId="0" xfId="0" applyFont="1" applyAlignment="1">
      <alignment horizontal="center" vertical="center" wrapText="1"/>
    </xf>
    <xf numFmtId="0" fontId="8" fillId="0" borderId="10"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38" fontId="7" fillId="0" borderId="2" xfId="1" applyFont="1" applyBorder="1" applyAlignment="1">
      <alignment horizontal="right" vertical="center"/>
    </xf>
    <xf numFmtId="38" fontId="7" fillId="0" borderId="4" xfId="1" applyFont="1" applyBorder="1" applyAlignment="1">
      <alignment horizontal="right" vertical="center"/>
    </xf>
    <xf numFmtId="0" fontId="9" fillId="0" borderId="0" xfId="0" applyFont="1" applyAlignment="1">
      <alignment horizontal="left" vertical="center"/>
    </xf>
    <xf numFmtId="0" fontId="7" fillId="0" borderId="0" xfId="0" applyFont="1" applyAlignment="1">
      <alignment horizontal="left"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7"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3" fillId="0" borderId="15" xfId="0" applyFont="1" applyBorder="1">
      <alignment vertical="center"/>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3" fillId="0" borderId="0" xfId="0" applyFont="1" applyAlignment="1">
      <alignment horizontal="left"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4" fillId="0" borderId="0" xfId="0" applyFont="1" applyAlignment="1">
      <alignment horizontal="left" vertical="center"/>
    </xf>
    <xf numFmtId="0" fontId="7" fillId="0" borderId="16" xfId="0" applyFont="1" applyBorder="1" applyAlignment="1">
      <alignment horizontal="center" vertical="center" textRotation="255" shrinkToFit="1"/>
    </xf>
    <xf numFmtId="0" fontId="4" fillId="0" borderId="0" xfId="0" applyFont="1">
      <alignment vertical="center"/>
    </xf>
    <xf numFmtId="0" fontId="7" fillId="0" borderId="17"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7" xfId="0" applyFont="1" applyBorder="1" applyAlignment="1">
      <alignment horizontal="center" vertical="center"/>
    </xf>
    <xf numFmtId="0" fontId="7" fillId="0" borderId="0" xfId="0" applyFont="1" applyAlignment="1">
      <alignment horizontal="center" vertical="center"/>
    </xf>
    <xf numFmtId="0" fontId="7" fillId="0" borderId="10" xfId="0" applyFont="1" applyBorder="1" applyAlignment="1">
      <alignment horizontal="center" vertical="center"/>
    </xf>
    <xf numFmtId="0" fontId="7" fillId="0" borderId="17" xfId="0" applyFont="1" applyBorder="1" applyAlignment="1">
      <alignment horizontal="center" vertical="center" shrinkToFit="1"/>
    </xf>
    <xf numFmtId="0" fontId="7" fillId="0" borderId="10" xfId="0" applyFont="1" applyBorder="1" applyAlignment="1">
      <alignment horizontal="center" vertical="center" shrinkToFit="1"/>
    </xf>
    <xf numFmtId="0" fontId="5" fillId="0" borderId="17" xfId="0" applyFont="1" applyBorder="1" applyAlignment="1">
      <alignment horizontal="center" vertical="center" wrapText="1"/>
    </xf>
    <xf numFmtId="0" fontId="5" fillId="0" borderId="10" xfId="0" applyFont="1" applyBorder="1">
      <alignment vertical="center"/>
    </xf>
    <xf numFmtId="0" fontId="7" fillId="0" borderId="6" xfId="0" applyFont="1" applyBorder="1" applyAlignment="1">
      <alignment horizontal="left" vertical="center"/>
    </xf>
    <xf numFmtId="0" fontId="7" fillId="0" borderId="17" xfId="0" applyFont="1" applyBorder="1" applyAlignment="1">
      <alignment horizontal="left" vertical="center" wrapText="1"/>
    </xf>
    <xf numFmtId="0" fontId="7" fillId="0" borderId="10" xfId="0" applyFont="1" applyBorder="1" applyAlignment="1">
      <alignment horizontal="left" vertical="center" wrapText="1"/>
    </xf>
    <xf numFmtId="0" fontId="9" fillId="0" borderId="17" xfId="0" applyFont="1" applyBorder="1" applyAlignment="1">
      <alignment horizontal="left" vertical="center"/>
    </xf>
    <xf numFmtId="0" fontId="7" fillId="0" borderId="18" xfId="0" applyFont="1" applyBorder="1" applyAlignment="1">
      <alignment horizontal="left" vertical="center"/>
    </xf>
    <xf numFmtId="0" fontId="15" fillId="0" borderId="10" xfId="0" applyFont="1" applyBorder="1" applyAlignment="1">
      <alignment horizontal="left" vertical="center"/>
    </xf>
    <xf numFmtId="0" fontId="7" fillId="0" borderId="17" xfId="0" applyFont="1" applyBorder="1" applyAlignment="1">
      <alignment horizontal="left" vertical="center" wrapText="1" shrinkToFit="1"/>
    </xf>
    <xf numFmtId="0" fontId="7" fillId="0" borderId="10" xfId="0" applyFont="1" applyBorder="1" applyAlignment="1">
      <alignment horizontal="left" vertical="center" wrapText="1" shrinkToFi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16" fillId="0" borderId="0" xfId="0" applyFont="1" applyAlignment="1">
      <alignment horizontal="left" vertical="center"/>
    </xf>
    <xf numFmtId="38" fontId="7" fillId="0" borderId="17" xfId="1" applyFont="1" applyBorder="1" applyAlignment="1">
      <alignment horizontal="right" vertical="center"/>
    </xf>
    <xf numFmtId="38" fontId="7" fillId="0" borderId="10" xfId="1" applyFont="1" applyBorder="1" applyAlignment="1">
      <alignment horizontal="right" vertical="center"/>
    </xf>
    <xf numFmtId="0" fontId="11" fillId="0" borderId="17" xfId="0" applyFont="1" applyBorder="1" applyAlignment="1">
      <alignment horizontal="center" vertical="center" wrapText="1"/>
    </xf>
    <xf numFmtId="0" fontId="11" fillId="0" borderId="0" xfId="0" applyFont="1" applyAlignment="1">
      <alignment horizontal="center" vertical="center" wrapText="1"/>
    </xf>
    <xf numFmtId="0" fontId="11" fillId="0" borderId="10" xfId="0" applyFont="1" applyBorder="1" applyAlignment="1">
      <alignment horizontal="center" vertical="center" wrapText="1"/>
    </xf>
    <xf numFmtId="0" fontId="7"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0" xfId="0" applyFont="1" applyAlignment="1">
      <alignment horizontal="center" vertical="center"/>
    </xf>
    <xf numFmtId="0" fontId="12" fillId="0" borderId="19" xfId="0" applyFont="1" applyBorder="1" applyAlignment="1">
      <alignment horizontal="center" vertical="center"/>
    </xf>
    <xf numFmtId="0" fontId="0" fillId="0" borderId="17" xfId="0" applyBorder="1">
      <alignment vertical="center"/>
    </xf>
    <xf numFmtId="0" fontId="11" fillId="0" borderId="10" xfId="0" applyFont="1" applyBorder="1" applyAlignment="1">
      <alignment horizontal="left" vertical="center" wrapText="1"/>
    </xf>
    <xf numFmtId="0" fontId="11" fillId="0" borderId="0" xfId="0" applyFont="1" applyAlignment="1">
      <alignment horizontal="left" vertical="center" wrapText="1"/>
    </xf>
    <xf numFmtId="0" fontId="11" fillId="0" borderId="17" xfId="0" applyFont="1" applyBorder="1" applyAlignment="1">
      <alignment horizontal="center" vertical="center"/>
    </xf>
    <xf numFmtId="0" fontId="11" fillId="0" borderId="0" xfId="0" applyFont="1" applyAlignment="1">
      <alignment horizontal="center" vertical="center"/>
    </xf>
    <xf numFmtId="0" fontId="11" fillId="0" borderId="10" xfId="0" applyFont="1" applyBorder="1" applyAlignment="1">
      <alignment horizontal="center" vertical="center"/>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16" xfId="0" applyFont="1" applyBorder="1" applyAlignment="1">
      <alignment horizontal="center" vertical="center" textRotation="255"/>
    </xf>
    <xf numFmtId="0" fontId="0" fillId="0" borderId="6" xfId="0" applyBorder="1" applyAlignment="1">
      <alignment horizontal="left" vertical="center"/>
    </xf>
    <xf numFmtId="0" fontId="0" fillId="0" borderId="17" xfId="0" applyBorder="1" applyAlignment="1">
      <alignment horizontal="left" vertical="center"/>
    </xf>
    <xf numFmtId="0" fontId="0" fillId="0" borderId="10" xfId="0" applyBorder="1" applyAlignment="1">
      <alignment horizontal="left" vertical="center"/>
    </xf>
    <xf numFmtId="0" fontId="7" fillId="0" borderId="1" xfId="0" applyFont="1" applyBorder="1" applyAlignment="1">
      <alignment horizontal="left" vertical="center"/>
    </xf>
    <xf numFmtId="0" fontId="9" fillId="0" borderId="1" xfId="0" applyFont="1" applyBorder="1" applyAlignment="1">
      <alignment horizontal="left" vertical="center"/>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9" fillId="0" borderId="1" xfId="0" applyFont="1" applyBorder="1" applyAlignment="1">
      <alignment horizontal="left" vertical="center" wrapText="1"/>
    </xf>
    <xf numFmtId="0" fontId="7" fillId="0" borderId="3" xfId="0" applyFont="1" applyBorder="1" applyAlignment="1">
      <alignment horizontal="center" vertical="center" shrinkToFit="1"/>
    </xf>
    <xf numFmtId="0" fontId="7" fillId="0" borderId="17" xfId="0" applyFont="1" applyBorder="1" applyAlignment="1">
      <alignment vertical="center" wrapText="1"/>
    </xf>
    <xf numFmtId="0" fontId="7" fillId="0" borderId="21"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9" fillId="0" borderId="6" xfId="0" applyFont="1" applyBorder="1" applyAlignment="1">
      <alignment horizontal="left" vertical="center"/>
    </xf>
    <xf numFmtId="0" fontId="17" fillId="0" borderId="17" xfId="0" applyFont="1" applyBorder="1" applyAlignment="1">
      <alignment horizontal="left" vertical="center" wrapText="1"/>
    </xf>
    <xf numFmtId="0" fontId="17" fillId="0" borderId="0" xfId="0" applyFont="1" applyAlignment="1">
      <alignment horizontal="left" vertical="center" wrapText="1"/>
    </xf>
    <xf numFmtId="0" fontId="17" fillId="0" borderId="10"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7" fillId="0" borderId="21" xfId="0" applyFont="1" applyBorder="1" applyAlignment="1">
      <alignment horizontal="center" vertical="center" shrinkToFit="1"/>
    </xf>
    <xf numFmtId="0" fontId="7" fillId="0" borderId="22" xfId="0" applyFont="1" applyBorder="1" applyAlignment="1">
      <alignment horizontal="center" vertical="center" shrinkToFit="1"/>
    </xf>
    <xf numFmtId="0" fontId="7" fillId="0" borderId="23" xfId="0" applyFont="1" applyBorder="1" applyAlignment="1">
      <alignment horizontal="center" vertical="center" shrinkToFit="1"/>
    </xf>
    <xf numFmtId="0" fontId="7" fillId="0" borderId="22" xfId="0" applyFont="1" applyBorder="1" applyAlignment="1">
      <alignment horizontal="center" vertical="center"/>
    </xf>
    <xf numFmtId="0" fontId="9" fillId="0" borderId="22" xfId="0" applyFont="1" applyBorder="1" applyAlignment="1">
      <alignment horizontal="left" vertical="center" wrapText="1"/>
    </xf>
    <xf numFmtId="0" fontId="9" fillId="0" borderId="23" xfId="0" applyFont="1" applyBorder="1" applyAlignment="1">
      <alignment horizontal="left" vertical="center" wrapText="1"/>
    </xf>
    <xf numFmtId="0" fontId="7" fillId="0" borderId="21" xfId="0" applyFont="1" applyBorder="1" applyAlignment="1">
      <alignment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3" fillId="0" borderId="17" xfId="0" applyFont="1" applyBorder="1">
      <alignment vertical="center"/>
    </xf>
    <xf numFmtId="0" fontId="7" fillId="0" borderId="4" xfId="0" applyFont="1" applyBorder="1" applyAlignment="1">
      <alignment horizontal="left" vertical="center" shrinkToFit="1"/>
    </xf>
    <xf numFmtId="0" fontId="7" fillId="0" borderId="4" xfId="0" applyFont="1" applyBorder="1" applyAlignment="1">
      <alignment horizontal="left" vertical="center" wrapText="1"/>
    </xf>
    <xf numFmtId="0" fontId="7" fillId="0" borderId="24" xfId="0" applyFont="1" applyBorder="1" applyAlignment="1">
      <alignment horizontal="left" vertical="center"/>
    </xf>
    <xf numFmtId="0" fontId="9" fillId="0" borderId="24" xfId="0" applyFont="1" applyBorder="1" applyAlignment="1">
      <alignment horizontal="left" vertical="center"/>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7" fillId="0" borderId="1" xfId="0" applyFont="1" applyBorder="1" applyAlignment="1">
      <alignment horizontal="center" vertical="center" shrinkToFit="1"/>
    </xf>
    <xf numFmtId="0" fontId="7" fillId="0" borderId="3" xfId="0" applyFont="1" applyBorder="1" applyAlignment="1">
      <alignment horizontal="left" vertical="center" wrapText="1" shrinkToFit="1"/>
    </xf>
    <xf numFmtId="0" fontId="7" fillId="0" borderId="17" xfId="0" applyFont="1" applyBorder="1">
      <alignment vertical="center"/>
    </xf>
    <xf numFmtId="0" fontId="7" fillId="0" borderId="3" xfId="0" applyFont="1" applyBorder="1" applyAlignment="1">
      <alignment horizontal="left" vertical="center" shrinkToFit="1"/>
    </xf>
    <xf numFmtId="0" fontId="8"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2" xfId="0" applyFont="1" applyBorder="1" applyAlignment="1">
      <alignment vertical="center" wrapText="1" shrinkToFit="1"/>
    </xf>
    <xf numFmtId="0" fontId="7" fillId="0" borderId="4" xfId="0" applyFont="1" applyBorder="1" applyAlignment="1">
      <alignment vertical="center" wrapText="1" shrinkToFit="1"/>
    </xf>
    <xf numFmtId="0" fontId="7" fillId="0" borderId="2" xfId="0" applyFont="1" applyBorder="1" applyAlignment="1">
      <alignment vertical="center" shrinkToFit="1"/>
    </xf>
    <xf numFmtId="0" fontId="7" fillId="0" borderId="4" xfId="0" applyFont="1" applyBorder="1" applyAlignment="1">
      <alignment vertical="center" shrinkToFit="1"/>
    </xf>
    <xf numFmtId="0" fontId="5" fillId="0" borderId="17" xfId="0" applyFont="1" applyBorder="1">
      <alignment vertical="center"/>
    </xf>
    <xf numFmtId="0" fontId="7" fillId="0" borderId="2" xfId="0" applyFont="1" applyBorder="1" applyAlignment="1">
      <alignment horizontal="left" vertical="center" wrapText="1"/>
    </xf>
    <xf numFmtId="0" fontId="8" fillId="0" borderId="3"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18" fillId="0" borderId="3" xfId="0" applyFont="1" applyBorder="1" applyAlignment="1">
      <alignment horizontal="left" vertical="center" wrapText="1"/>
    </xf>
    <xf numFmtId="0" fontId="19" fillId="0" borderId="3" xfId="0" applyFont="1" applyBorder="1" applyAlignment="1">
      <alignment vertical="center" wrapText="1"/>
    </xf>
    <xf numFmtId="0" fontId="19" fillId="0" borderId="0" xfId="0" applyFont="1" applyAlignment="1">
      <alignment vertical="center" wrapText="1"/>
    </xf>
    <xf numFmtId="0" fontId="7" fillId="0" borderId="16" xfId="0" applyFont="1" applyBorder="1" applyAlignment="1">
      <alignment horizontal="center" vertical="center" wrapText="1"/>
    </xf>
    <xf numFmtId="0" fontId="2" fillId="0" borderId="17" xfId="0" applyFont="1" applyBorder="1">
      <alignment vertical="center"/>
    </xf>
    <xf numFmtId="0" fontId="7" fillId="0" borderId="10" xfId="0" applyFont="1" applyBorder="1" applyAlignment="1">
      <alignment horizontal="left" vertical="center" shrinkToFit="1"/>
    </xf>
    <xf numFmtId="38" fontId="7" fillId="0" borderId="1" xfId="1" applyFont="1" applyBorder="1" applyAlignment="1">
      <alignment horizontal="right" vertical="center"/>
    </xf>
    <xf numFmtId="38" fontId="7" fillId="0" borderId="25" xfId="1" applyFont="1" applyBorder="1" applyAlignment="1">
      <alignment horizontal="right" vertical="center"/>
    </xf>
    <xf numFmtId="0" fontId="3" fillId="0" borderId="24" xfId="0" applyFont="1" applyBorder="1" applyAlignment="1">
      <alignment horizontal="center" vertical="center"/>
    </xf>
    <xf numFmtId="0" fontId="3" fillId="0" borderId="24" xfId="0" applyFont="1" applyBorder="1">
      <alignment vertical="center"/>
    </xf>
    <xf numFmtId="0" fontId="7" fillId="0" borderId="6" xfId="0" applyFont="1" applyBorder="1" applyAlignment="1">
      <alignment horizontal="center" vertical="center" shrinkToFit="1"/>
    </xf>
    <xf numFmtId="0" fontId="7" fillId="0" borderId="0" xfId="0" applyFont="1" applyAlignment="1">
      <alignment horizontal="left" vertical="center" wrapText="1" shrinkToFit="1"/>
    </xf>
    <xf numFmtId="0" fontId="7" fillId="0" borderId="17" xfId="0" applyFont="1" applyBorder="1" applyAlignment="1">
      <alignment horizontal="left" vertical="center"/>
    </xf>
    <xf numFmtId="0" fontId="7" fillId="0" borderId="0" xfId="0" applyFont="1" applyAlignment="1">
      <alignment horizontal="left" vertical="center" shrinkToFit="1"/>
    </xf>
    <xf numFmtId="0" fontId="8" fillId="0" borderId="17" xfId="0" applyFont="1" applyBorder="1" applyAlignment="1">
      <alignment horizontal="left" vertical="center" wrapText="1"/>
    </xf>
    <xf numFmtId="0" fontId="7" fillId="0" borderId="0" xfId="0" applyFont="1" applyAlignment="1">
      <alignment horizontal="left" vertical="center" wrapText="1"/>
    </xf>
    <xf numFmtId="0" fontId="7" fillId="0" borderId="17" xfId="0" applyFont="1" applyBorder="1" applyAlignment="1">
      <alignment vertical="center" wrapText="1" shrinkToFit="1"/>
    </xf>
    <xf numFmtId="0" fontId="7" fillId="0" borderId="10" xfId="0" applyFont="1" applyBorder="1" applyAlignment="1">
      <alignment vertical="center" wrapText="1" shrinkToFit="1"/>
    </xf>
    <xf numFmtId="0" fontId="7" fillId="0" borderId="17" xfId="0" applyFont="1" applyBorder="1" applyAlignment="1">
      <alignment vertical="center" shrinkToFit="1"/>
    </xf>
    <xf numFmtId="0" fontId="7" fillId="0" borderId="10" xfId="0" applyFont="1" applyBorder="1" applyAlignment="1">
      <alignment vertical="center" shrinkToFit="1"/>
    </xf>
    <xf numFmtId="0" fontId="8" fillId="0" borderId="0" xfId="0" applyFont="1" applyAlignment="1">
      <alignment horizontal="left" vertical="center" wrapText="1"/>
    </xf>
    <xf numFmtId="0" fontId="3" fillId="0" borderId="0" xfId="0" applyFont="1" applyAlignment="1">
      <alignment horizontal="left" vertical="center" wrapText="1"/>
    </xf>
    <xf numFmtId="0" fontId="3" fillId="0" borderId="17" xfId="0" applyFont="1" applyBorder="1" applyAlignment="1">
      <alignment horizontal="left" vertical="center" wrapText="1"/>
    </xf>
    <xf numFmtId="0" fontId="18" fillId="0" borderId="0" xfId="0" applyFont="1" applyAlignment="1">
      <alignment horizontal="left" vertical="center" wrapText="1"/>
    </xf>
    <xf numFmtId="38" fontId="7" fillId="0" borderId="6" xfId="1" applyFont="1" applyBorder="1" applyAlignment="1">
      <alignment horizontal="right" vertical="center"/>
    </xf>
    <xf numFmtId="38" fontId="7" fillId="0" borderId="26" xfId="1" applyFont="1" applyBorder="1" applyAlignment="1">
      <alignment horizontal="right" vertical="center"/>
    </xf>
    <xf numFmtId="0" fontId="3" fillId="0" borderId="16" xfId="0" applyFont="1" applyBorder="1" applyAlignment="1">
      <alignment horizontal="center" vertical="center"/>
    </xf>
    <xf numFmtId="0" fontId="3" fillId="0" borderId="16" xfId="0" applyFont="1" applyBorder="1">
      <alignment vertical="center"/>
    </xf>
    <xf numFmtId="0" fontId="20" fillId="0" borderId="27" xfId="0" applyFont="1" applyBorder="1">
      <alignment vertical="center"/>
    </xf>
    <xf numFmtId="0" fontId="9" fillId="0" borderId="3" xfId="0" applyFont="1" applyBorder="1">
      <alignment vertical="center"/>
    </xf>
    <xf numFmtId="0" fontId="9" fillId="0" borderId="11" xfId="0" applyFont="1" applyBorder="1">
      <alignment vertical="center"/>
    </xf>
    <xf numFmtId="0" fontId="9" fillId="0" borderId="20" xfId="0" applyFont="1" applyBorder="1">
      <alignment vertical="center"/>
    </xf>
    <xf numFmtId="0" fontId="9" fillId="0" borderId="0" xfId="0" applyFont="1">
      <alignment vertical="center"/>
    </xf>
    <xf numFmtId="0" fontId="9" fillId="0" borderId="19" xfId="0" applyFont="1" applyBorder="1">
      <alignment vertical="center"/>
    </xf>
    <xf numFmtId="0" fontId="9" fillId="0" borderId="24" xfId="0" applyFont="1" applyBorder="1" applyAlignment="1">
      <alignment horizontal="right" vertical="center"/>
    </xf>
    <xf numFmtId="0" fontId="9" fillId="0" borderId="28" xfId="0" applyFont="1" applyBorder="1" applyAlignment="1">
      <alignment horizontal="right" vertical="center"/>
    </xf>
    <xf numFmtId="0" fontId="4" fillId="0" borderId="0" xfId="0" applyFont="1" applyAlignment="1">
      <alignment horizontal="center" vertical="center"/>
    </xf>
    <xf numFmtId="0" fontId="9" fillId="0" borderId="16" xfId="0" applyFont="1" applyBorder="1" applyAlignment="1">
      <alignment horizontal="right" vertical="center"/>
    </xf>
    <xf numFmtId="0" fontId="17" fillId="0" borderId="21" xfId="0" applyFont="1" applyBorder="1" applyAlignment="1">
      <alignment horizontal="left" vertical="center" wrapText="1"/>
    </xf>
    <xf numFmtId="0" fontId="17" fillId="0" borderId="22" xfId="0" applyFont="1" applyBorder="1" applyAlignment="1">
      <alignment horizontal="left" vertical="center" wrapText="1"/>
    </xf>
    <xf numFmtId="0" fontId="17" fillId="0" borderId="23" xfId="0" applyFont="1" applyBorder="1" applyAlignment="1">
      <alignment horizontal="left" vertical="center" wrapText="1"/>
    </xf>
    <xf numFmtId="0" fontId="9" fillId="0" borderId="29" xfId="0" applyFont="1" applyBorder="1" applyAlignment="1">
      <alignment horizontal="right" vertical="center"/>
    </xf>
    <xf numFmtId="0" fontId="7" fillId="0" borderId="21" xfId="0" applyFont="1" applyBorder="1">
      <alignment vertical="center"/>
    </xf>
    <xf numFmtId="0" fontId="9" fillId="0" borderId="0" xfId="0" applyFont="1" applyAlignment="1">
      <alignment horizontal="center" vertical="center"/>
    </xf>
    <xf numFmtId="3" fontId="9" fillId="0" borderId="19" xfId="1" applyNumberFormat="1" applyFont="1" applyBorder="1" applyAlignment="1">
      <alignment horizontal="center" vertical="center"/>
    </xf>
    <xf numFmtId="0" fontId="21" fillId="0" borderId="3" xfId="0" applyFont="1" applyBorder="1" applyAlignment="1"/>
    <xf numFmtId="0" fontId="11" fillId="0" borderId="1" xfId="0" applyFont="1" applyBorder="1" applyAlignment="1">
      <alignment horizontal="center" vertical="center"/>
    </xf>
    <xf numFmtId="0" fontId="7" fillId="0" borderId="1" xfId="0" applyFont="1" applyBorder="1">
      <alignment vertical="center"/>
    </xf>
    <xf numFmtId="0" fontId="9" fillId="0" borderId="1" xfId="0" applyFont="1" applyBorder="1">
      <alignment vertical="center"/>
    </xf>
    <xf numFmtId="0" fontId="7" fillId="0" borderId="30" xfId="0" applyFont="1" applyBorder="1" applyAlignment="1">
      <alignment horizontal="center" vertical="center" textRotation="255"/>
    </xf>
    <xf numFmtId="0" fontId="7" fillId="0" borderId="31" xfId="0" applyFont="1" applyBorder="1" applyAlignment="1">
      <alignment horizontal="center" vertical="center" textRotation="255"/>
    </xf>
    <xf numFmtId="0" fontId="7" fillId="0" borderId="32" xfId="0" applyFont="1" applyBorder="1" applyAlignment="1">
      <alignment horizontal="center" vertical="center" textRotation="255"/>
    </xf>
    <xf numFmtId="38" fontId="7" fillId="0" borderId="2" xfId="1" applyFont="1" applyBorder="1" applyAlignment="1">
      <alignment vertical="center"/>
    </xf>
    <xf numFmtId="38" fontId="7" fillId="0" borderId="4" xfId="1" applyFont="1" applyBorder="1" applyAlignment="1">
      <alignment vertical="center"/>
    </xf>
    <xf numFmtId="0" fontId="11" fillId="0" borderId="6" xfId="0" applyFont="1" applyBorder="1" applyAlignment="1">
      <alignment horizontal="center" vertical="center"/>
    </xf>
    <xf numFmtId="0" fontId="7" fillId="0" borderId="6" xfId="0" applyFont="1" applyBorder="1">
      <alignment vertical="center"/>
    </xf>
    <xf numFmtId="0" fontId="9" fillId="0" borderId="6" xfId="0" applyFont="1" applyBorder="1">
      <alignment vertical="center"/>
    </xf>
    <xf numFmtId="0" fontId="9" fillId="0" borderId="2" xfId="0" applyFont="1" applyBorder="1" applyAlignment="1">
      <alignment horizontal="left" vertical="center" wrapText="1"/>
    </xf>
    <xf numFmtId="0" fontId="0" fillId="0" borderId="24" xfId="0" applyBorder="1" applyAlignment="1">
      <alignment horizontal="left" vertical="center"/>
    </xf>
    <xf numFmtId="0" fontId="7" fillId="0" borderId="21" xfId="0" applyFont="1" applyBorder="1" applyAlignment="1">
      <alignment horizontal="left" vertical="center" wrapText="1"/>
    </xf>
    <xf numFmtId="0" fontId="7" fillId="0" borderId="23" xfId="0" applyFont="1" applyBorder="1" applyAlignment="1">
      <alignment horizontal="left" vertical="center" wrapText="1"/>
    </xf>
    <xf numFmtId="0" fontId="0" fillId="0" borderId="21" xfId="0" applyBorder="1" applyAlignment="1">
      <alignment horizontal="left" vertical="center"/>
    </xf>
    <xf numFmtId="0" fontId="0" fillId="0" borderId="23" xfId="0" applyBorder="1" applyAlignment="1">
      <alignment horizontal="left" vertical="center"/>
    </xf>
    <xf numFmtId="0" fontId="8" fillId="0" borderId="0" xfId="0" applyFont="1">
      <alignment vertical="center"/>
    </xf>
    <xf numFmtId="38" fontId="7" fillId="0" borderId="17" xfId="1" applyFont="1" applyBorder="1" applyAlignment="1">
      <alignment vertical="center"/>
    </xf>
    <xf numFmtId="38" fontId="7" fillId="0" borderId="10" xfId="1" applyFont="1" applyBorder="1" applyAlignment="1">
      <alignment vertical="center"/>
    </xf>
    <xf numFmtId="0" fontId="7" fillId="0" borderId="24" xfId="0" applyFont="1" applyBorder="1">
      <alignment vertical="center"/>
    </xf>
    <xf numFmtId="0" fontId="9" fillId="0" borderId="24" xfId="0" applyFont="1" applyBorder="1">
      <alignment vertical="center"/>
    </xf>
    <xf numFmtId="0" fontId="9" fillId="0" borderId="17" xfId="0" applyFont="1" applyBorder="1" applyAlignment="1">
      <alignment horizontal="left" vertical="center" wrapText="1"/>
    </xf>
    <xf numFmtId="0" fontId="7" fillId="0" borderId="24" xfId="0" applyFont="1" applyBorder="1" applyAlignment="1">
      <alignment horizontal="center" vertical="center" shrinkToFit="1"/>
    </xf>
    <xf numFmtId="0" fontId="7" fillId="0" borderId="21" xfId="0" applyFont="1" applyBorder="1" applyAlignment="1">
      <alignment horizontal="left" vertical="center" wrapText="1" shrinkToFit="1"/>
    </xf>
    <xf numFmtId="0" fontId="7" fillId="0" borderId="22" xfId="0" applyFont="1" applyBorder="1" applyAlignment="1">
      <alignment horizontal="left" vertical="center" wrapText="1" shrinkToFit="1"/>
    </xf>
    <xf numFmtId="0" fontId="7" fillId="0" borderId="23" xfId="0" applyFont="1" applyBorder="1" applyAlignment="1">
      <alignment horizontal="left" vertical="center" wrapText="1" shrinkToFit="1"/>
    </xf>
    <xf numFmtId="0" fontId="8" fillId="0" borderId="21" xfId="0" applyFont="1" applyBorder="1" applyAlignment="1">
      <alignment horizontal="left" vertical="center" wrapText="1"/>
    </xf>
    <xf numFmtId="0" fontId="7" fillId="0" borderId="22" xfId="0" applyFont="1" applyBorder="1" applyAlignment="1">
      <alignment horizontal="left" vertical="center" wrapText="1"/>
    </xf>
    <xf numFmtId="0" fontId="7" fillId="0" borderId="21" xfId="0" applyFont="1" applyBorder="1" applyAlignment="1">
      <alignment vertical="center" wrapText="1" shrinkToFit="1"/>
    </xf>
    <xf numFmtId="0" fontId="7" fillId="0" borderId="23" xfId="0" applyFont="1" applyBorder="1" applyAlignment="1">
      <alignment vertical="center" wrapText="1" shrinkToFit="1"/>
    </xf>
    <xf numFmtId="0" fontId="7" fillId="0" borderId="21" xfId="0" applyFont="1" applyBorder="1" applyAlignment="1">
      <alignment vertical="center" shrinkToFit="1"/>
    </xf>
    <xf numFmtId="0" fontId="7" fillId="0" borderId="23" xfId="0" applyFont="1" applyBorder="1" applyAlignment="1">
      <alignment vertical="center" shrinkToFit="1"/>
    </xf>
    <xf numFmtId="0" fontId="5" fillId="0" borderId="17" xfId="0" applyFont="1" applyBorder="1" applyAlignment="1">
      <alignment horizontal="center" vertical="center"/>
    </xf>
    <xf numFmtId="0" fontId="7" fillId="0" borderId="10" xfId="0" applyFont="1" applyBorder="1">
      <alignment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5" fillId="0" borderId="10" xfId="0" applyFont="1" applyBorder="1" applyAlignment="1">
      <alignment horizontal="center" vertical="center"/>
    </xf>
    <xf numFmtId="0" fontId="9" fillId="0" borderId="17"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22" fillId="0" borderId="0" xfId="0" applyFont="1" applyAlignment="1">
      <alignment vertical="center" wrapText="1"/>
    </xf>
    <xf numFmtId="0" fontId="5" fillId="0" borderId="21" xfId="0" applyFont="1" applyBorder="1" applyAlignment="1">
      <alignment horizontal="center" vertical="center"/>
    </xf>
    <xf numFmtId="0" fontId="5" fillId="0" borderId="23" xfId="0" applyFont="1" applyBorder="1" applyAlignment="1">
      <alignment horizontal="center" vertical="center"/>
    </xf>
    <xf numFmtId="0" fontId="7" fillId="0" borderId="33" xfId="0" applyFont="1" applyBorder="1" applyAlignment="1">
      <alignment horizontal="center" vertical="center"/>
    </xf>
    <xf numFmtId="0" fontId="11" fillId="0" borderId="1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9" fillId="0" borderId="21" xfId="0" applyFont="1" applyBorder="1" applyAlignment="1">
      <alignment horizontal="left"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7" fillId="0" borderId="22" xfId="0" applyFont="1" applyBorder="1">
      <alignment vertical="center"/>
    </xf>
    <xf numFmtId="0" fontId="7" fillId="0" borderId="23" xfId="0" applyFont="1" applyBorder="1">
      <alignment vertical="center"/>
    </xf>
    <xf numFmtId="0" fontId="7" fillId="0" borderId="12" xfId="0" applyFont="1" applyBorder="1" applyAlignment="1">
      <alignment horizontal="left" vertical="center" wrapText="1"/>
    </xf>
    <xf numFmtId="0" fontId="3" fillId="0" borderId="13" xfId="0" applyFont="1" applyBorder="1">
      <alignment vertical="center"/>
    </xf>
    <xf numFmtId="0" fontId="3" fillId="0" borderId="34" xfId="0" applyFont="1" applyBorder="1" applyAlignment="1">
      <alignment horizontal="left" vertical="center" wrapText="1"/>
    </xf>
    <xf numFmtId="38" fontId="23" fillId="0" borderId="35" xfId="1" applyFont="1" applyBorder="1" applyAlignment="1">
      <alignment vertical="center"/>
    </xf>
    <xf numFmtId="38" fontId="23" fillId="0" borderId="14" xfId="1" applyFont="1" applyBorder="1" applyAlignment="1">
      <alignment vertical="center"/>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2" fillId="0" borderId="22" xfId="0" applyFont="1" applyBorder="1" applyAlignment="1">
      <alignment horizontal="center" vertical="center"/>
    </xf>
    <xf numFmtId="0" fontId="9" fillId="0" borderId="36" xfId="0" applyFont="1" applyBorder="1">
      <alignment vertical="center"/>
    </xf>
    <xf numFmtId="0" fontId="9" fillId="0" borderId="22" xfId="0" applyFont="1" applyBorder="1">
      <alignment vertical="center"/>
    </xf>
    <xf numFmtId="0" fontId="9" fillId="0" borderId="37" xfId="0" applyFont="1" applyBorder="1">
      <alignment vertical="center"/>
    </xf>
    <xf numFmtId="0" fontId="11" fillId="0" borderId="15" xfId="0" applyFont="1" applyBorder="1" applyAlignment="1">
      <alignment horizontal="left" vertical="center"/>
    </xf>
    <xf numFmtId="0" fontId="24" fillId="0" borderId="4" xfId="0" applyFont="1" applyBorder="1">
      <alignment vertical="center"/>
    </xf>
    <xf numFmtId="0" fontId="11" fillId="0" borderId="0" xfId="0" applyFont="1" applyAlignment="1">
      <alignment horizontal="left" vertical="center"/>
    </xf>
    <xf numFmtId="0" fontId="11" fillId="0" borderId="30" xfId="0" applyFont="1" applyBorder="1" applyAlignment="1">
      <alignment horizontal="center" vertical="center" textRotation="255"/>
    </xf>
    <xf numFmtId="0" fontId="11" fillId="0" borderId="31" xfId="0" applyFont="1" applyBorder="1" applyAlignment="1">
      <alignment horizontal="center" vertical="center" textRotation="255"/>
    </xf>
    <xf numFmtId="0" fontId="11" fillId="0" borderId="32" xfId="0" applyFont="1" applyBorder="1" applyAlignment="1">
      <alignment horizontal="center" vertical="center" textRotation="255"/>
    </xf>
    <xf numFmtId="0" fontId="8" fillId="0" borderId="2" xfId="0" applyFont="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11" fillId="0" borderId="5" xfId="0" applyFont="1" applyBorder="1">
      <alignment vertical="center"/>
    </xf>
    <xf numFmtId="0" fontId="11" fillId="0" borderId="9" xfId="0" applyFont="1" applyBorder="1">
      <alignmen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7" xfId="0" applyFont="1" applyBorder="1" applyAlignment="1">
      <alignment horizontal="center" vertical="center"/>
    </xf>
    <xf numFmtId="0" fontId="7" fillId="0" borderId="20" xfId="0" applyFont="1" applyBorder="1" applyAlignment="1">
      <alignment horizontal="left" vertical="center" wrapText="1"/>
    </xf>
    <xf numFmtId="0" fontId="3" fillId="0" borderId="10" xfId="0" applyFont="1" applyBorder="1" applyAlignment="1">
      <alignment horizontal="left" vertical="center" wrapText="1"/>
    </xf>
    <xf numFmtId="38" fontId="23" fillId="0" borderId="17" xfId="1" applyFont="1" applyBorder="1" applyAlignment="1">
      <alignment vertical="center"/>
    </xf>
    <xf numFmtId="38" fontId="23" fillId="0" borderId="19" xfId="1" applyFont="1" applyBorder="1" applyAlignment="1">
      <alignment vertical="center"/>
    </xf>
    <xf numFmtId="38" fontId="7" fillId="0" borderId="3" xfId="1" applyFont="1" applyBorder="1" applyAlignment="1">
      <alignment horizontal="right" vertical="center"/>
    </xf>
    <xf numFmtId="38" fontId="7" fillId="0" borderId="11" xfId="1" applyFont="1" applyBorder="1" applyAlignment="1">
      <alignment horizontal="right" vertical="center"/>
    </xf>
    <xf numFmtId="38" fontId="25" fillId="0" borderId="20" xfId="1" applyFont="1" applyBorder="1" applyAlignment="1">
      <alignment horizontal="right" vertical="center"/>
    </xf>
    <xf numFmtId="38" fontId="25" fillId="0" borderId="0" xfId="1" applyFont="1" applyAlignment="1">
      <alignment horizontal="right" vertical="center"/>
    </xf>
    <xf numFmtId="38" fontId="25" fillId="0" borderId="19" xfId="1" applyFont="1" applyBorder="1" applyAlignment="1">
      <alignment horizontal="right" vertical="center"/>
    </xf>
    <xf numFmtId="0" fontId="8" fillId="0" borderId="17" xfId="0" applyFont="1" applyBorder="1" applyAlignment="1">
      <alignment horizontal="left" vertical="center"/>
    </xf>
    <xf numFmtId="0" fontId="0" fillId="0" borderId="0" xfId="0" applyAlignment="1">
      <alignment horizontal="left" vertical="center"/>
    </xf>
    <xf numFmtId="0" fontId="7" fillId="0" borderId="38" xfId="0" applyFont="1" applyBorder="1" applyAlignment="1">
      <alignment horizontal="left" vertical="center"/>
    </xf>
    <xf numFmtId="0" fontId="7" fillId="0" borderId="39" xfId="0" applyFont="1" applyBorder="1" applyAlignment="1">
      <alignment horizontal="left" vertical="center"/>
    </xf>
    <xf numFmtId="38" fontId="7" fillId="0" borderId="0" xfId="1" applyFont="1" applyAlignment="1">
      <alignment horizontal="right" vertical="center"/>
    </xf>
    <xf numFmtId="38" fontId="7" fillId="0" borderId="19" xfId="1" applyFont="1" applyBorder="1" applyAlignment="1">
      <alignment horizontal="right" vertical="center"/>
    </xf>
    <xf numFmtId="0" fontId="7" fillId="0" borderId="10" xfId="0" applyFont="1" applyBorder="1" applyAlignment="1">
      <alignment horizontal="left" vertical="center"/>
    </xf>
    <xf numFmtId="176" fontId="7" fillId="0" borderId="6" xfId="0" applyNumberFormat="1" applyFont="1" applyBorder="1" applyAlignment="1">
      <alignment horizontal="center" vertical="center"/>
    </xf>
    <xf numFmtId="0" fontId="8" fillId="0" borderId="17" xfId="0" applyFont="1" applyBorder="1" applyAlignment="1">
      <alignment horizontal="center" vertical="center"/>
    </xf>
    <xf numFmtId="177" fontId="7" fillId="0" borderId="6" xfId="0" applyNumberFormat="1" applyFont="1" applyBorder="1" applyAlignment="1">
      <alignment horizontal="center" vertical="center"/>
    </xf>
    <xf numFmtId="0" fontId="26" fillId="0" borderId="17" xfId="0" applyFont="1" applyBorder="1" applyAlignment="1">
      <alignment horizontal="left" vertical="top" wrapText="1"/>
    </xf>
    <xf numFmtId="0" fontId="7" fillId="0" borderId="19" xfId="0" applyFont="1" applyBorder="1" applyAlignment="1">
      <alignment horizontal="right" vertical="center" wrapText="1"/>
    </xf>
    <xf numFmtId="38" fontId="7" fillId="0" borderId="21" xfId="1" applyFont="1" applyBorder="1" applyAlignment="1">
      <alignment horizontal="right" vertical="center"/>
    </xf>
    <xf numFmtId="38" fontId="7" fillId="0" borderId="22" xfId="1" applyFont="1" applyBorder="1" applyAlignment="1">
      <alignment horizontal="right" vertical="center"/>
    </xf>
    <xf numFmtId="38" fontId="7" fillId="0" borderId="23" xfId="1" applyFont="1" applyBorder="1" applyAlignment="1">
      <alignment horizontal="right" vertical="center"/>
    </xf>
    <xf numFmtId="38" fontId="7" fillId="0" borderId="37" xfId="1" applyFont="1" applyBorder="1" applyAlignment="1">
      <alignment horizontal="right" vertical="center"/>
    </xf>
    <xf numFmtId="38" fontId="25" fillId="0" borderId="36" xfId="1" applyFont="1" applyBorder="1" applyAlignment="1">
      <alignment horizontal="right" vertical="center"/>
    </xf>
    <xf numFmtId="38" fontId="25" fillId="0" borderId="22" xfId="1" applyFont="1" applyBorder="1" applyAlignment="1">
      <alignment horizontal="right" vertical="center"/>
    </xf>
    <xf numFmtId="38" fontId="25" fillId="0" borderId="37" xfId="1" applyFont="1" applyBorder="1" applyAlignment="1">
      <alignment horizontal="right" vertical="center"/>
    </xf>
    <xf numFmtId="0" fontId="7" fillId="0" borderId="20" xfId="0" applyFont="1" applyBorder="1">
      <alignment vertical="center"/>
    </xf>
    <xf numFmtId="38" fontId="25" fillId="0" borderId="27" xfId="1" applyFont="1" applyFill="1" applyBorder="1" applyAlignment="1">
      <alignment horizontal="right" vertical="center"/>
    </xf>
    <xf numFmtId="38" fontId="25" fillId="0" borderId="3" xfId="1" applyFont="1" applyFill="1" applyBorder="1" applyAlignment="1">
      <alignment horizontal="right" vertical="center"/>
    </xf>
    <xf numFmtId="38" fontId="25" fillId="0" borderId="11" xfId="1" applyFont="1" applyFill="1" applyBorder="1" applyAlignment="1">
      <alignment horizontal="right" vertical="center"/>
    </xf>
    <xf numFmtId="0" fontId="7" fillId="0" borderId="40" xfId="0" applyFont="1" applyBorder="1">
      <alignment vertical="center"/>
    </xf>
    <xf numFmtId="0" fontId="7" fillId="0" borderId="41" xfId="0" applyFont="1" applyBorder="1" applyAlignment="1">
      <alignment horizontal="left" vertical="center"/>
    </xf>
    <xf numFmtId="0" fontId="3" fillId="0" borderId="42" xfId="0" applyFont="1" applyBorder="1" applyAlignment="1">
      <alignment vertical="center" wrapText="1"/>
    </xf>
    <xf numFmtId="0" fontId="7" fillId="0" borderId="19" xfId="0" applyFont="1" applyBorder="1">
      <alignment vertical="center"/>
    </xf>
    <xf numFmtId="0" fontId="7" fillId="0" borderId="43" xfId="0" quotePrefix="1" applyFont="1" applyBorder="1">
      <alignment vertical="center"/>
    </xf>
    <xf numFmtId="0" fontId="3" fillId="0" borderId="44" xfId="0" applyFont="1" applyBorder="1" applyAlignment="1">
      <alignment horizontal="left" vertical="top" wrapText="1"/>
    </xf>
    <xf numFmtId="0" fontId="3" fillId="0" borderId="39" xfId="0" applyFont="1" applyBorder="1" applyAlignment="1">
      <alignment horizontal="left" vertical="top" wrapText="1"/>
    </xf>
    <xf numFmtId="178" fontId="7" fillId="0" borderId="20" xfId="0" quotePrefix="1" applyNumberFormat="1" applyFont="1" applyBorder="1" applyAlignment="1">
      <alignment horizontal="center" vertical="center" shrinkToFit="1"/>
    </xf>
    <xf numFmtId="0" fontId="3" fillId="0" borderId="10" xfId="0" applyFont="1" applyBorder="1" applyAlignment="1">
      <alignment horizontal="left" vertical="top" wrapText="1"/>
    </xf>
    <xf numFmtId="0" fontId="3" fillId="0" borderId="0" xfId="0" applyFont="1" applyAlignment="1">
      <alignment horizontal="left" vertical="top" wrapText="1"/>
    </xf>
    <xf numFmtId="0" fontId="8" fillId="0" borderId="21" xfId="0" applyFont="1" applyBorder="1" applyAlignment="1">
      <alignment horizontal="left" vertical="center"/>
    </xf>
    <xf numFmtId="0" fontId="0" fillId="0" borderId="22" xfId="0" applyBorder="1" applyAlignment="1">
      <alignment horizontal="left" vertical="center"/>
    </xf>
    <xf numFmtId="0" fontId="7" fillId="0" borderId="22" xfId="0" applyFont="1" applyBorder="1" applyAlignment="1">
      <alignment horizontal="left" vertical="center" shrinkToFit="1"/>
    </xf>
    <xf numFmtId="0" fontId="7" fillId="0" borderId="23" xfId="0" applyFont="1" applyBorder="1" applyAlignment="1">
      <alignment horizontal="left" vertical="center" shrinkToFit="1"/>
    </xf>
    <xf numFmtId="0" fontId="5" fillId="0" borderId="22" xfId="0" applyFont="1" applyBorder="1">
      <alignment vertical="center"/>
    </xf>
    <xf numFmtId="0" fontId="0" fillId="0" borderId="22" xfId="0" applyBorder="1">
      <alignment vertical="center"/>
    </xf>
    <xf numFmtId="0" fontId="7" fillId="0" borderId="21" xfId="0" applyFont="1" applyBorder="1" applyAlignment="1">
      <alignment horizontal="left" vertical="center"/>
    </xf>
    <xf numFmtId="0" fontId="7" fillId="0" borderId="23" xfId="0" applyFont="1" applyBorder="1" applyAlignment="1">
      <alignment horizontal="left" vertical="center"/>
    </xf>
    <xf numFmtId="0" fontId="8" fillId="0" borderId="22" xfId="0" applyFont="1" applyBorder="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8" fillId="0" borderId="22" xfId="0" applyFont="1" applyBorder="1" applyAlignment="1">
      <alignment horizontal="left" vertical="center" wrapText="1"/>
    </xf>
    <xf numFmtId="178" fontId="7" fillId="0" borderId="45" xfId="0" quotePrefix="1" applyNumberFormat="1" applyFont="1" applyBorder="1" applyAlignment="1">
      <alignment horizontal="center" vertical="center" shrinkToFit="1"/>
    </xf>
    <xf numFmtId="0" fontId="3" fillId="0" borderId="33" xfId="0" applyFont="1" applyBorder="1" applyAlignment="1">
      <alignment horizontal="left" vertical="top" wrapText="1"/>
    </xf>
    <xf numFmtId="0" fontId="3" fillId="0" borderId="46" xfId="0" applyFont="1" applyBorder="1" applyAlignment="1">
      <alignment horizontal="left" vertical="top" wrapText="1"/>
    </xf>
    <xf numFmtId="0" fontId="26" fillId="0" borderId="47" xfId="0" applyFont="1" applyBorder="1" applyAlignment="1">
      <alignment horizontal="left" vertical="top" wrapText="1"/>
    </xf>
    <xf numFmtId="0" fontId="0" fillId="0" borderId="48" xfId="0" applyBorder="1">
      <alignment vertical="center"/>
    </xf>
    <xf numFmtId="38" fontId="25" fillId="0" borderId="45" xfId="1" applyFont="1" applyFill="1" applyBorder="1" applyAlignment="1">
      <alignment horizontal="right" vertical="center"/>
    </xf>
    <xf numFmtId="38" fontId="25" fillId="0" borderId="33" xfId="1" applyFont="1" applyFill="1" applyBorder="1" applyAlignment="1">
      <alignment horizontal="right" vertical="center"/>
    </xf>
    <xf numFmtId="38" fontId="25" fillId="0" borderId="48" xfId="1" applyFont="1" applyFill="1" applyBorder="1" applyAlignment="1">
      <alignment horizontal="right" vertical="center"/>
    </xf>
    <xf numFmtId="0" fontId="0" fillId="0" borderId="21" xfId="0" applyBorder="1">
      <alignment vertical="center"/>
    </xf>
    <xf numFmtId="0" fontId="11" fillId="0" borderId="22" xfId="0" applyFont="1" applyBorder="1" applyAlignment="1">
      <alignment horizontal="left" vertical="center" wrapText="1"/>
    </xf>
    <xf numFmtId="0" fontId="11" fillId="0" borderId="23" xfId="0" applyFont="1" applyBorder="1" applyAlignment="1">
      <alignment horizontal="left" vertical="center" wrapText="1"/>
    </xf>
    <xf numFmtId="0" fontId="2" fillId="0" borderId="21" xfId="0" applyFont="1" applyBorder="1">
      <alignment vertical="center"/>
    </xf>
    <xf numFmtId="0" fontId="11" fillId="0" borderId="24" xfId="0" applyFont="1" applyBorder="1" applyAlignment="1">
      <alignment horizontal="center" vertical="center"/>
    </xf>
    <xf numFmtId="176" fontId="7" fillId="0" borderId="24" xfId="0" applyNumberFormat="1" applyFont="1" applyBorder="1" applyAlignment="1">
      <alignment horizontal="center" vertical="center"/>
    </xf>
    <xf numFmtId="0" fontId="8" fillId="0" borderId="21" xfId="0" applyFont="1" applyBorder="1" applyAlignment="1">
      <alignment horizontal="center" vertical="center"/>
    </xf>
    <xf numFmtId="177" fontId="7" fillId="0" borderId="24" xfId="0" applyNumberFormat="1" applyFont="1" applyBorder="1" applyAlignment="1">
      <alignment horizontal="center" vertical="center"/>
    </xf>
    <xf numFmtId="0" fontId="27" fillId="0" borderId="0" xfId="0" applyFont="1" applyAlignment="1">
      <alignment horizontal="center" vertical="center"/>
    </xf>
    <xf numFmtId="0" fontId="7" fillId="2" borderId="0" xfId="0" applyFont="1" applyFill="1">
      <alignment vertical="center"/>
    </xf>
    <xf numFmtId="0" fontId="7" fillId="3" borderId="0" xfId="0" applyFont="1" applyFill="1">
      <alignment vertical="center"/>
    </xf>
    <xf numFmtId="0" fontId="7" fillId="4" borderId="0" xfId="0" applyFont="1" applyFill="1">
      <alignment vertical="center"/>
    </xf>
    <xf numFmtId="0" fontId="7" fillId="5" borderId="0" xfId="0" applyFont="1" applyFill="1">
      <alignment vertical="center"/>
    </xf>
    <xf numFmtId="0" fontId="7" fillId="6" borderId="0" xfId="0" applyFont="1" applyFill="1">
      <alignment vertical="center"/>
    </xf>
    <xf numFmtId="0" fontId="27" fillId="0" borderId="0" xfId="0" applyFont="1" applyAlignment="1">
      <alignment horizontal="left" vertical="center" wrapText="1"/>
    </xf>
    <xf numFmtId="0" fontId="27" fillId="0" borderId="0" xfId="0" applyFont="1">
      <alignment vertical="center"/>
    </xf>
    <xf numFmtId="0" fontId="7" fillId="0" borderId="0" xfId="0" applyFont="1" applyAlignment="1">
      <alignment vertical="center" wrapText="1"/>
    </xf>
    <xf numFmtId="0" fontId="28" fillId="0" borderId="0" xfId="0" applyFont="1">
      <alignment vertical="center"/>
    </xf>
    <xf numFmtId="0" fontId="29" fillId="0" borderId="0" xfId="0" applyFont="1">
      <alignment vertical="center"/>
    </xf>
    <xf numFmtId="0" fontId="3" fillId="0" borderId="0" xfId="0" applyFont="1" applyAlignment="1">
      <alignment horizontal="left" vertical="top"/>
    </xf>
    <xf numFmtId="0" fontId="0" fillId="0" borderId="0" xfId="0" applyAlignment="1">
      <alignment vertical="center" wrapText="1"/>
    </xf>
    <xf numFmtId="0" fontId="25" fillId="0" borderId="0" xfId="0" applyFont="1" applyAlignment="1">
      <alignment horizontal="center" vertical="center"/>
    </xf>
  </cellXfs>
  <cellStyles count="2">
    <cellStyle name="標準" xfId="0" builtinId="0"/>
    <cellStyle name="桁区切り" xfId="1" builtinId="6"/>
  </cellStyles>
  <dxfs count="91">
    <dxf>
      <fill>
        <patternFill>
          <bgColor theme="8" tint="0.8"/>
        </patternFill>
      </fill>
    </dxf>
    <dxf>
      <fill>
        <patternFill>
          <bgColor theme="5" tint="0.8"/>
        </patternFill>
      </fill>
    </dxf>
    <dxf>
      <fill>
        <patternFill>
          <bgColor theme="8" tint="0.8"/>
        </patternFill>
      </fill>
    </dxf>
    <dxf>
      <font>
        <b/>
        <i val="0"/>
        <color rgb="FFFF0000"/>
      </font>
      <fill>
        <patternFill>
          <bgColor rgb="FFFF00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7" tint="0.8"/>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9" tint="0.8"/>
        </patternFill>
      </fill>
    </dxf>
    <dxf>
      <fill>
        <patternFill>
          <bgColor theme="7" tint="0.8"/>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7" tint="0.8"/>
        </patternFill>
      </fill>
    </dxf>
    <dxf>
      <fill>
        <patternFill>
          <bgColor theme="7" tint="0.8"/>
        </patternFill>
      </fill>
    </dxf>
    <dxf>
      <fill>
        <patternFill>
          <bgColor theme="7" tint="0.8"/>
        </patternFill>
      </fill>
    </dxf>
    <dxf>
      <fill>
        <patternFill>
          <bgColor theme="7" tint="0.8"/>
        </patternFill>
      </fill>
    </dxf>
    <dxf>
      <fill>
        <patternFill>
          <bgColor theme="9" tint="0.8"/>
        </patternFill>
      </fill>
    </dxf>
    <dxf>
      <fill>
        <patternFill>
          <bgColor theme="9" tint="0.8"/>
        </patternFill>
      </fill>
    </dxf>
    <dxf>
      <fill>
        <patternFill>
          <bgColor theme="7" tint="0.8"/>
        </patternFill>
      </fill>
    </dxf>
    <dxf>
      <fill>
        <patternFill>
          <bgColor theme="9" tint="0.8"/>
        </patternFill>
      </fill>
    </dxf>
    <dxf>
      <fill>
        <patternFill>
          <bgColor rgb="FFFF0000"/>
        </patternFill>
      </fill>
    </dxf>
    <dxf>
      <fill>
        <patternFill>
          <bgColor theme="7" tint="0.8"/>
        </patternFill>
      </fill>
    </dxf>
    <dxf>
      <fill>
        <patternFill>
          <bgColor theme="7" tint="0.8"/>
        </patternFill>
      </fill>
    </dxf>
    <dxf>
      <fill>
        <patternFill>
          <bgColor theme="7" tint="0.8"/>
        </patternFill>
      </fill>
    </dxf>
    <dxf>
      <fill>
        <patternFill>
          <bgColor theme="7" tint="0.8"/>
        </patternFill>
      </fill>
    </dxf>
    <dxf>
      <fill>
        <patternFill>
          <bgColor theme="7" tint="0.8"/>
        </patternFill>
      </fill>
    </dxf>
    <dxf>
      <fill>
        <patternFill>
          <bgColor theme="7" tint="0.8"/>
        </patternFill>
      </fill>
    </dxf>
    <dxf>
      <fill>
        <patternFill>
          <bgColor theme="8" tint="0.8"/>
        </patternFill>
      </fill>
    </dxf>
    <dxf>
      <fill>
        <patternFill>
          <bgColor theme="8" tint="0.8"/>
        </patternFill>
      </fill>
    </dxf>
    <dxf>
      <fill>
        <patternFill>
          <bgColor theme="7" tint="0.8"/>
        </patternFill>
      </fill>
    </dxf>
    <dxf>
      <fill>
        <patternFill>
          <bgColor theme="7" tint="0.8"/>
        </patternFill>
      </fill>
    </dxf>
    <dxf>
      <fill>
        <patternFill>
          <bgColor theme="7" tint="0.8"/>
        </patternFill>
      </fill>
    </dxf>
    <dxf>
      <fill>
        <patternFill>
          <bgColor theme="7" tint="0.8"/>
        </patternFill>
      </fill>
    </dxf>
    <dxf>
      <fill>
        <patternFill>
          <bgColor theme="7" tint="0.8"/>
        </patternFill>
      </fill>
    </dxf>
    <dxf>
      <fill>
        <patternFill>
          <bgColor theme="7" tint="0.8"/>
        </patternFill>
      </fill>
    </dxf>
    <dxf>
      <fill>
        <patternFill>
          <bgColor theme="7" tint="0.8"/>
        </patternFill>
      </fill>
    </dxf>
    <dxf>
      <fill>
        <patternFill>
          <bgColor theme="7" tint="0.8"/>
        </patternFill>
      </fill>
    </dxf>
    <dxf>
      <fill>
        <patternFill>
          <bgColor theme="9" tint="0.8"/>
        </patternFill>
      </fill>
    </dxf>
    <dxf>
      <fill>
        <patternFill>
          <bgColor theme="8" tint="0.8"/>
        </patternFill>
      </fill>
    </dxf>
    <dxf>
      <fill>
        <patternFill>
          <bgColor theme="8" tint="0.8"/>
        </patternFill>
      </fill>
    </dxf>
    <dxf>
      <fill>
        <patternFill>
          <bgColor theme="5" tint="0.8"/>
        </patternFill>
      </fill>
    </dxf>
    <dxf>
      <fill>
        <patternFill>
          <bgColor theme="8" tint="0.8"/>
        </patternFill>
      </fill>
    </dxf>
    <dxf>
      <fill>
        <patternFill>
          <bgColor theme="8" tint="0.8"/>
        </patternFill>
      </fill>
    </dxf>
    <dxf>
      <fill>
        <patternFill>
          <bgColor theme="8" tint="0.8"/>
        </patternFill>
      </fill>
    </dxf>
    <dxf>
      <fill>
        <patternFill>
          <bgColor theme="7" tint="0.8"/>
        </patternFill>
      </fill>
    </dxf>
    <dxf>
      <fill>
        <patternFill>
          <bgColor theme="7" tint="0.8"/>
        </patternFill>
      </fill>
    </dxf>
    <dxf>
      <fill>
        <patternFill>
          <bgColor theme="9" tint="0.8"/>
        </patternFill>
      </fill>
    </dxf>
    <dxf>
      <fill>
        <patternFill>
          <bgColor theme="9" tint="0.8"/>
        </patternFill>
      </fill>
    </dxf>
    <dxf>
      <fill>
        <patternFill>
          <bgColor theme="7" tint="0.8"/>
        </patternFill>
      </fill>
    </dxf>
    <dxf>
      <fill>
        <patternFill>
          <bgColor theme="7" tint="0.8"/>
        </patternFill>
      </fill>
    </dxf>
    <dxf>
      <fill>
        <patternFill>
          <bgColor theme="8" tint="0.8"/>
        </patternFill>
      </fill>
    </dxf>
    <dxf>
      <fill>
        <patternFill>
          <bgColor theme="5" tint="0.8"/>
        </patternFill>
      </fill>
    </dxf>
    <dxf>
      <fill>
        <patternFill>
          <bgColor theme="8" tint="0.8"/>
        </patternFill>
      </fill>
    </dxf>
    <dxf>
      <fill>
        <patternFill>
          <bgColor theme="7" tint="0.8"/>
        </patternFill>
      </fill>
    </dxf>
    <dxf>
      <fill>
        <patternFill>
          <bgColor theme="7" tint="0.8"/>
        </patternFill>
      </fill>
    </dxf>
    <dxf>
      <fill>
        <patternFill>
          <bgColor theme="7" tint="0.8"/>
        </patternFill>
      </fill>
    </dxf>
    <dxf>
      <fill>
        <patternFill>
          <bgColor theme="7" tint="0.8"/>
        </patternFill>
      </fill>
    </dxf>
    <dxf>
      <fill>
        <patternFill>
          <bgColor theme="7" tint="0.8"/>
        </patternFill>
      </fill>
    </dxf>
    <dxf>
      <fill>
        <patternFill>
          <bgColor theme="9" tint="0.8"/>
        </patternFill>
      </fill>
    </dxf>
    <dxf>
      <fill>
        <patternFill>
          <bgColor theme="7" tint="0.8"/>
        </patternFill>
      </fill>
    </dxf>
    <dxf>
      <fill>
        <patternFill>
          <bgColor theme="7" tint="0.8"/>
        </patternFill>
      </fill>
    </dxf>
    <dxf>
      <fill>
        <patternFill>
          <bgColor theme="9" tint="0.8"/>
        </patternFill>
      </fill>
    </dxf>
    <dxf>
      <fill>
        <patternFill>
          <bgColor theme="9" tint="0.8"/>
        </patternFill>
      </fill>
    </dxf>
    <dxf>
      <fill>
        <patternFill>
          <bgColor theme="7" tint="0.8"/>
        </patternFill>
      </fill>
    </dxf>
    <dxf>
      <fill>
        <patternFill>
          <bgColor theme="7" tint="0.8"/>
        </patternFill>
      </fill>
    </dxf>
    <dxf>
      <fill>
        <patternFill>
          <bgColor theme="7" tint="0.8"/>
        </patternFill>
      </fill>
    </dxf>
    <dxf>
      <fill>
        <patternFill>
          <bgColor theme="7" tint="0.8"/>
        </patternFill>
      </fill>
    </dxf>
    <dxf>
      <fill>
        <patternFill>
          <bgColor theme="9" tint="0.8"/>
        </patternFill>
      </fill>
    </dxf>
    <dxf>
      <fill>
        <patternFill>
          <bgColor theme="9" tint="0.8"/>
        </patternFill>
      </fill>
    </dxf>
    <dxf>
      <fill>
        <patternFill>
          <bgColor theme="7" tint="0.8"/>
        </patternFill>
      </fill>
    </dxf>
    <dxf>
      <fill>
        <patternFill>
          <bgColor theme="9" tint="0.8"/>
        </patternFill>
      </fill>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32</xdr:col>
      <xdr:colOff>10160</xdr:colOff>
      <xdr:row>91</xdr:row>
      <xdr:rowOff>130175</xdr:rowOff>
    </xdr:from>
    <xdr:to xmlns:xdr="http://schemas.openxmlformats.org/drawingml/2006/spreadsheetDrawing">
      <xdr:col>39</xdr:col>
      <xdr:colOff>17145</xdr:colOff>
      <xdr:row>96</xdr:row>
      <xdr:rowOff>50800</xdr:rowOff>
    </xdr:to>
    <xdr:sp macro="" textlink="">
      <xdr:nvSpPr>
        <xdr:cNvPr id="2" name="テキスト ボックス 1"/>
        <xdr:cNvSpPr txBox="1"/>
      </xdr:nvSpPr>
      <xdr:spPr>
        <a:xfrm>
          <a:off x="9239885" y="19375755"/>
          <a:ext cx="4931410" cy="993775"/>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一か所から消費税込み１００万円以上のものを購入する場合</a:t>
          </a:r>
          <a:endParaRPr kumimoji="1" lang="en-US" altLang="ja-JP" sz="1100"/>
        </a:p>
        <a:p>
          <a:r>
            <a:rPr kumimoji="1" lang="ja-JP" altLang="en-US" sz="1100"/>
            <a:t>・２社以上の相見積もりの提出が必要です。</a:t>
          </a:r>
          <a:endParaRPr kumimoji="1" lang="en-US" altLang="ja-JP" sz="1100"/>
        </a:p>
        <a:p>
          <a:r>
            <a:rPr kumimoji="1" lang="ja-JP" altLang="en-US" sz="1100"/>
            <a:t>・報告時には、契約書等（発注書と注文請書でも可）の提出が必要です。</a:t>
          </a:r>
          <a:endParaRPr kumimoji="1" lang="en-US" altLang="ja-JP" sz="1100"/>
        </a:p>
        <a:p>
          <a:endParaRPr kumimoji="1" lang="ja-JP" altLang="en-US" sz="1100"/>
        </a:p>
      </xdr:txBody>
    </xdr:sp>
    <xdr:clientData/>
  </xdr:twoCellAnchor>
  <xdr:twoCellAnchor>
    <xdr:from xmlns:xdr="http://schemas.openxmlformats.org/drawingml/2006/spreadsheetDrawing">
      <xdr:col>32</xdr:col>
      <xdr:colOff>26035</xdr:colOff>
      <xdr:row>97</xdr:row>
      <xdr:rowOff>12065</xdr:rowOff>
    </xdr:from>
    <xdr:to xmlns:xdr="http://schemas.openxmlformats.org/drawingml/2006/spreadsheetDrawing">
      <xdr:col>39</xdr:col>
      <xdr:colOff>214630</xdr:colOff>
      <xdr:row>100</xdr:row>
      <xdr:rowOff>55245</xdr:rowOff>
    </xdr:to>
    <xdr:sp macro="" textlink="">
      <xdr:nvSpPr>
        <xdr:cNvPr id="3" name="テキスト ボックス 2"/>
        <xdr:cNvSpPr txBox="1"/>
      </xdr:nvSpPr>
      <xdr:spPr>
        <a:xfrm>
          <a:off x="9255760" y="20545425"/>
          <a:ext cx="5113020" cy="687070"/>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費目が　外注費または、　委託費の場合は、金額にかかわらず契約書等の提出が必要です。</a:t>
          </a:r>
        </a:p>
      </xdr:txBody>
    </xdr:sp>
    <xdr:clientData/>
  </xdr:twoCellAnchor>
  <xdr:twoCellAnchor>
    <xdr:from xmlns:xdr="http://schemas.openxmlformats.org/drawingml/2006/spreadsheetDrawing">
      <xdr:col>31</xdr:col>
      <xdr:colOff>2633345</xdr:colOff>
      <xdr:row>105</xdr:row>
      <xdr:rowOff>21590</xdr:rowOff>
    </xdr:from>
    <xdr:to xmlns:xdr="http://schemas.openxmlformats.org/drawingml/2006/spreadsheetDrawing">
      <xdr:col>39</xdr:col>
      <xdr:colOff>180340</xdr:colOff>
      <xdr:row>107</xdr:row>
      <xdr:rowOff>181610</xdr:rowOff>
    </xdr:to>
    <xdr:sp macro="" textlink="">
      <xdr:nvSpPr>
        <xdr:cNvPr id="4" name="テキスト ボックス 3"/>
        <xdr:cNvSpPr txBox="1"/>
      </xdr:nvSpPr>
      <xdr:spPr>
        <a:xfrm>
          <a:off x="9224645" y="22271990"/>
          <a:ext cx="5109845" cy="589280"/>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a:t>
          </a:r>
          <a:r>
            <a:rPr kumimoji="1" lang="ja-JP" altLang="en-US" sz="1100"/>
            <a:t>上限額：通常タイプは個人・企業</a:t>
          </a:r>
          <a:r>
            <a:rPr kumimoji="1" lang="en-US" altLang="ja-JP" sz="1100"/>
            <a:t>50</a:t>
          </a:r>
          <a:r>
            <a:rPr kumimoji="1" lang="ja-JP" altLang="en-US" sz="1100"/>
            <a:t>万円、団体</a:t>
          </a:r>
          <a:r>
            <a:rPr kumimoji="1" lang="en-US" altLang="ja-JP" sz="1100"/>
            <a:t>100</a:t>
          </a:r>
          <a:r>
            <a:rPr kumimoji="1" lang="ja-JP" altLang="en-US" sz="1100"/>
            <a:t>万円。</a:t>
          </a:r>
          <a:endParaRPr kumimoji="1" lang="en-US" altLang="ja-JP" sz="1100"/>
        </a:p>
        <a:p>
          <a:r>
            <a:rPr kumimoji="1" lang="ja-JP" altLang="en-US" sz="1100"/>
            <a:t>異業種連携タイプは団体に限らず</a:t>
          </a:r>
          <a:r>
            <a:rPr kumimoji="1" lang="en-US" altLang="ja-JP" sz="1100"/>
            <a:t>100</a:t>
          </a:r>
          <a:r>
            <a:rPr kumimoji="1" lang="ja-JP" altLang="en-US" sz="1100"/>
            <a:t>万円</a:t>
          </a:r>
        </a:p>
      </xdr:txBody>
    </xdr:sp>
    <xdr:clientData/>
  </xdr:twoCellAnchor>
  <xdr:twoCellAnchor>
    <xdr:from xmlns:xdr="http://schemas.openxmlformats.org/drawingml/2006/spreadsheetDrawing">
      <xdr:col>0</xdr:col>
      <xdr:colOff>83185</xdr:colOff>
      <xdr:row>183</xdr:row>
      <xdr:rowOff>27940</xdr:rowOff>
    </xdr:from>
    <xdr:to xmlns:xdr="http://schemas.openxmlformats.org/drawingml/2006/spreadsheetDrawing">
      <xdr:col>28</xdr:col>
      <xdr:colOff>62230</xdr:colOff>
      <xdr:row>185</xdr:row>
      <xdr:rowOff>187960</xdr:rowOff>
    </xdr:to>
    <xdr:sp macro="" textlink="">
      <xdr:nvSpPr>
        <xdr:cNvPr id="7" name="テキスト ボックス 6"/>
        <xdr:cNvSpPr txBox="1"/>
      </xdr:nvSpPr>
      <xdr:spPr>
        <a:xfrm>
          <a:off x="83185" y="39003605"/>
          <a:ext cx="5846445" cy="636270"/>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このシート名の</a:t>
          </a:r>
          <a:r>
            <a:rPr kumimoji="1" lang="en-US" altLang="ja-JP" sz="1100"/>
            <a:t>【</a:t>
          </a:r>
          <a:r>
            <a:rPr kumimoji="1" lang="ja-JP" altLang="en-US" sz="1100"/>
            <a:t>申請者氏名</a:t>
          </a:r>
          <a:r>
            <a:rPr kumimoji="1" lang="en-US" altLang="ja-JP" sz="1100"/>
            <a:t>】</a:t>
          </a:r>
          <a:r>
            <a:rPr kumimoji="1" lang="ja-JP" altLang="en-US" sz="1100"/>
            <a:t>に</a:t>
          </a:r>
          <a:endParaRPr kumimoji="1" lang="en-US" altLang="ja-JP" sz="1100"/>
        </a:p>
        <a:p>
          <a:r>
            <a:rPr kumimoji="1" lang="ja-JP" altLang="en-US" sz="1100"/>
            <a:t>申請者の氏名または団体名を入れてください</a:t>
          </a:r>
          <a:endParaRPr kumimoji="1" lang="en-US" altLang="ja-JP" sz="1100"/>
        </a:p>
      </xdr:txBody>
    </xdr:sp>
    <xdr:clientData/>
  </xdr:twoCellAnchor>
  <xdr:twoCellAnchor>
    <xdr:from xmlns:xdr="http://schemas.openxmlformats.org/drawingml/2006/spreadsheetDrawing">
      <xdr:col>3</xdr:col>
      <xdr:colOff>93345</xdr:colOff>
      <xdr:row>2</xdr:row>
      <xdr:rowOff>69215</xdr:rowOff>
    </xdr:from>
    <xdr:to xmlns:xdr="http://schemas.openxmlformats.org/drawingml/2006/spreadsheetDrawing">
      <xdr:col>29</xdr:col>
      <xdr:colOff>204470</xdr:colOff>
      <xdr:row>21</xdr:row>
      <xdr:rowOff>90170</xdr:rowOff>
    </xdr:to>
    <xdr:sp macro="" textlink="">
      <xdr:nvSpPr>
        <xdr:cNvPr id="5" name="テキスト ボックス 4"/>
        <xdr:cNvSpPr txBox="1"/>
      </xdr:nvSpPr>
      <xdr:spPr>
        <a:xfrm>
          <a:off x="721995" y="389255"/>
          <a:ext cx="5559425" cy="3989705"/>
        </a:xfrm>
        <a:prstGeom prst="rect">
          <a:avLst/>
        </a:prstGeom>
        <a:gradFill flip="none" rotWithShape="1">
          <a:gsLst>
            <a:gs pos="0">
              <a:srgbClr val="FF0000">
                <a:tint val="66000"/>
                <a:satMod val="160000"/>
              </a:srgbClr>
            </a:gs>
            <a:gs pos="50000">
              <a:srgbClr val="FF0000">
                <a:tint val="44500"/>
                <a:satMod val="160000"/>
              </a:srgbClr>
            </a:gs>
            <a:gs pos="100000">
              <a:srgbClr val="FF0000">
                <a:tint val="23500"/>
                <a:satMod val="160000"/>
              </a:srgbClr>
            </a:gs>
          </a:gsLst>
          <a:lin ang="5400000" scaled="1"/>
          <a:tileRect/>
        </a:gradFill>
        <a:ln w="95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b="1" u="none"/>
            <a:t>はじめに　　　</a:t>
          </a:r>
          <a:r>
            <a:rPr kumimoji="1" lang="en-US" altLang="ja-JP" sz="1400" b="1" u="none"/>
            <a:t>Excel</a:t>
          </a:r>
          <a:r>
            <a:rPr kumimoji="1" lang="ja-JP" altLang="en-US" sz="1400" b="1" u="none"/>
            <a:t>版の利用についてのお願い</a:t>
          </a:r>
          <a:endParaRPr kumimoji="1" lang="en-US" altLang="ja-JP" sz="1400" b="1" u="none"/>
        </a:p>
        <a:p>
          <a:endParaRPr kumimoji="1" lang="en-US" altLang="ja-JP" sz="1200" b="1"/>
        </a:p>
        <a:p>
          <a:r>
            <a:rPr kumimoji="1" lang="ja-JP" altLang="en-US" sz="1100" b="1"/>
            <a:t>計画書の作成が簡単にできるように、</a:t>
          </a:r>
          <a:r>
            <a:rPr kumimoji="1" lang="en-US" altLang="ja-JP" sz="1100" b="1"/>
            <a:t>Excel</a:t>
          </a:r>
          <a:r>
            <a:rPr kumimoji="1" lang="ja-JP" altLang="en-US" sz="1100" b="1"/>
            <a:t>版を作成しました。</a:t>
          </a:r>
          <a:endParaRPr kumimoji="1" lang="en-US" altLang="ja-JP" sz="1100" b="1"/>
        </a:p>
        <a:p>
          <a:r>
            <a:rPr kumimoji="1" lang="ja-JP" altLang="en-US" sz="1100" b="1"/>
            <a:t>以下のことに気を付けて利用してください。</a:t>
          </a:r>
          <a:endParaRPr kumimoji="1" lang="en-US" altLang="ja-JP" sz="1100" b="1"/>
        </a:p>
        <a:p>
          <a:endParaRPr kumimoji="1" lang="en-US" altLang="ja-JP" sz="1100" b="1"/>
        </a:p>
        <a:p>
          <a:r>
            <a:rPr kumimoji="1" lang="ja-JP" altLang="en-US" sz="1100" b="1"/>
            <a:t>・計算式入りです</a:t>
          </a:r>
          <a:endParaRPr kumimoji="1" lang="en-US" altLang="ja-JP" sz="1100" b="1"/>
        </a:p>
        <a:p>
          <a:r>
            <a:rPr kumimoji="1" lang="ja-JP" altLang="en-US" sz="1100" b="1"/>
            <a:t>・入力必須項目を記入すると色が消えます</a:t>
          </a:r>
          <a:endParaRPr kumimoji="1" lang="en-US" altLang="ja-JP" sz="1100" b="1"/>
        </a:p>
        <a:p>
          <a:r>
            <a:rPr kumimoji="1" lang="ja-JP" altLang="en-US" sz="1100" b="1"/>
            <a:t>・誤った入力をすると注意喚起が出ます</a:t>
          </a:r>
          <a:endParaRPr kumimoji="1" lang="en-US" altLang="ja-JP" sz="1100" b="1"/>
        </a:p>
        <a:p>
          <a:r>
            <a:rPr kumimoji="1" lang="ja-JP" altLang="en-US" sz="1100" b="1"/>
            <a:t>・計算式の保護は行っていません（＝計算式が消える可能性あり）</a:t>
          </a:r>
          <a:endParaRPr kumimoji="1" lang="en-US" altLang="ja-JP" sz="1100" b="1"/>
        </a:p>
        <a:p>
          <a:pPr marL="0" marR="0" lvl="0" indent="0" defTabSz="914400" eaLnBrk="1" fontAlgn="auto" latinLnBrk="0" hangingPunct="1">
            <a:lnSpc>
              <a:spcPct val="100000"/>
            </a:lnSpc>
            <a:spcBef>
              <a:spcPts val="0"/>
            </a:spcBef>
            <a:spcAft>
              <a:spcPts val="0"/>
            </a:spcAft>
            <a:defRPr/>
          </a:pPr>
          <a:r>
            <a:rPr kumimoji="1" lang="ja-JP" altLang="ja-JP" sz="1100" b="1">
              <a:solidFill>
                <a:schemeClr val="dk1"/>
              </a:solidFill>
              <a:effectLst/>
              <a:latin typeface="+mn-lt"/>
              <a:ea typeface="+mn-ea"/>
              <a:cs typeface="+mn-cs"/>
            </a:rPr>
            <a:t>・</a:t>
          </a:r>
          <a:r>
            <a:rPr kumimoji="1" lang="en-US" altLang="ja-JP" sz="1100" b="1">
              <a:solidFill>
                <a:schemeClr val="dk1"/>
              </a:solidFill>
              <a:effectLst/>
              <a:latin typeface="+mn-lt"/>
              <a:ea typeface="+mn-ea"/>
              <a:cs typeface="+mn-cs"/>
            </a:rPr>
            <a:t>Excel</a:t>
          </a:r>
          <a:r>
            <a:rPr kumimoji="1" lang="ja-JP" altLang="ja-JP" sz="1100" b="1">
              <a:solidFill>
                <a:schemeClr val="dk1"/>
              </a:solidFill>
              <a:effectLst/>
              <a:latin typeface="+mn-lt"/>
              <a:ea typeface="+mn-ea"/>
              <a:cs typeface="+mn-cs"/>
            </a:rPr>
            <a:t>関数が正しく入っていない可能性もあります</a:t>
          </a:r>
          <a:endParaRPr lang="ja-JP" altLang="ja-JP">
            <a:effectLst/>
          </a:endParaRPr>
        </a:p>
        <a:p>
          <a:pPr marL="0" marR="0" lvl="0" indent="0" defTabSz="914400" eaLnBrk="1" fontAlgn="auto" latinLnBrk="0" hangingPunct="1">
            <a:lnSpc>
              <a:spcPct val="100000"/>
            </a:lnSpc>
            <a:spcBef>
              <a:spcPts val="0"/>
            </a:spcBef>
            <a:spcAft>
              <a:spcPts val="0"/>
            </a:spcAft>
            <a:defRPr/>
          </a:pP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記入箇所の「申請時必須」事項については、個人の漁業者を想定して色がつけられています。法人・団体の場合は必須ではない箇所もあります</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en-US" sz="1100" b="1">
              <a:solidFill>
                <a:schemeClr val="dk1"/>
              </a:solidFill>
              <a:effectLst/>
              <a:latin typeface="+mn-lt"/>
              <a:ea typeface="+mn-ea"/>
              <a:cs typeface="+mn-cs"/>
            </a:rPr>
            <a:t>提出する前に「記入箇所の漏れがないか」「計算は合っているか」等、必ず確認を行ってください</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en-US" sz="1100" b="1">
              <a:solidFill>
                <a:schemeClr val="dk1"/>
              </a:solidFill>
              <a:effectLst/>
              <a:latin typeface="+mn-lt"/>
              <a:ea typeface="+mn-ea"/>
              <a:cs typeface="+mn-cs"/>
            </a:rPr>
            <a:t>特に</a:t>
          </a:r>
          <a:r>
            <a:rPr kumimoji="1" lang="en-US" altLang="ja-JP" sz="1100" b="1">
              <a:solidFill>
                <a:schemeClr val="dk1"/>
              </a:solidFill>
              <a:effectLst/>
              <a:latin typeface="+mn-lt"/>
              <a:ea typeface="+mn-ea"/>
              <a:cs typeface="+mn-cs"/>
            </a:rPr>
            <a:t>PDF</a:t>
          </a:r>
          <a:r>
            <a:rPr kumimoji="1" lang="ja-JP" altLang="en-US" sz="1100" b="1">
              <a:solidFill>
                <a:schemeClr val="dk1"/>
              </a:solidFill>
              <a:effectLst/>
              <a:latin typeface="+mn-lt"/>
              <a:ea typeface="+mn-ea"/>
              <a:cs typeface="+mn-cs"/>
            </a:rPr>
            <a:t>で提出する場合、文字がすべて表示されているか確認をしてください</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endParaRPr kumimoji="1" lang="en-US" altLang="ja-JP" sz="1100" b="1">
            <a:solidFill>
              <a:schemeClr val="dk1"/>
            </a:solidFill>
            <a:effectLst/>
            <a:latin typeface="+mn-lt"/>
            <a:ea typeface="+mn-ea"/>
            <a:cs typeface="+mn-cs"/>
          </a:endParaRPr>
        </a:p>
        <a:p>
          <a:endParaRPr kumimoji="1" lang="en-US" altLang="ja-JP" sz="1200" b="1"/>
        </a:p>
        <a:p>
          <a:endParaRPr kumimoji="1" lang="en-US" altLang="ja-JP" sz="1200" b="1"/>
        </a:p>
        <a:p>
          <a:endParaRPr kumimoji="1" lang="en-US" altLang="ja-JP" sz="1100"/>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lnDef>
      <a:spPr>
        <a:xfrm>
          <a:off x="0" y="0"/>
          <a:ext cx="0" cy="0"/>
        </a:xfrm>
        <a:custGeom>
          <a:avLst/>
          <a:gdLst/>
          <a:ahLst/>
          <a:cxnLst/>
          <a:rect l="l" t="t" r="r" b="b"/>
          <a:pathLst/>
        </a:custGeom>
      </a:spPr>
      <a:bodyPr vertOverflow="overflow" horzOverflow="overflow"/>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BC185"/>
  <sheetViews>
    <sheetView tabSelected="1" topLeftCell="A25" zoomScale="110" zoomScaleNormal="110" zoomScaleSheetLayoutView="110" workbookViewId="0">
      <selection activeCell="AF44" sqref="AF44"/>
    </sheetView>
  </sheetViews>
  <sheetFormatPr defaultRowHeight="18.75"/>
  <cols>
    <col min="1" max="30" width="2.75" customWidth="1"/>
    <col min="31" max="31" width="4" customWidth="1"/>
    <col min="32" max="32" width="34.625" customWidth="1"/>
    <col min="33" max="33" width="10.625" customWidth="1"/>
  </cols>
  <sheetData>
    <row r="1" spans="1:55" ht="12.6" customHeight="1">
      <c r="A1" s="1"/>
      <c r="B1" s="1"/>
      <c r="D1" s="2"/>
      <c r="E1" s="110" t="s">
        <v>62</v>
      </c>
      <c r="F1" s="131"/>
      <c r="G1" s="157"/>
      <c r="H1" s="175"/>
      <c r="I1" s="175"/>
      <c r="J1" s="176" t="s">
        <v>100</v>
      </c>
      <c r="K1" s="176"/>
      <c r="L1" s="176"/>
      <c r="M1" s="176" t="s">
        <v>56</v>
      </c>
      <c r="N1" s="176"/>
      <c r="O1" s="176"/>
      <c r="P1" s="175" t="s">
        <v>1</v>
      </c>
      <c r="Q1" s="175"/>
      <c r="R1" s="175"/>
      <c r="S1" s="175" t="s">
        <v>93</v>
      </c>
      <c r="T1" s="175"/>
      <c r="U1" s="175"/>
      <c r="V1" s="175" t="s">
        <v>94</v>
      </c>
      <c r="W1" s="175"/>
      <c r="X1" s="175"/>
      <c r="Y1" s="175" t="s">
        <v>52</v>
      </c>
      <c r="Z1" s="175"/>
      <c r="AA1" s="175"/>
      <c r="AB1" s="175" t="s">
        <v>96</v>
      </c>
      <c r="AC1" s="175"/>
      <c r="AD1" s="175"/>
      <c r="AF1" s="355" t="s">
        <v>209</v>
      </c>
    </row>
    <row r="2" spans="1:55" ht="12.6" customHeight="1">
      <c r="A2" s="1"/>
      <c r="B2" s="2"/>
      <c r="C2" s="2"/>
      <c r="D2" s="2"/>
      <c r="E2" s="111"/>
      <c r="F2" s="132"/>
      <c r="G2" s="158" t="s">
        <v>78</v>
      </c>
      <c r="H2" s="176"/>
      <c r="I2" s="176"/>
      <c r="J2" s="175"/>
      <c r="K2" s="175"/>
      <c r="L2" s="175"/>
      <c r="M2" s="175" t="s">
        <v>22</v>
      </c>
      <c r="N2" s="175"/>
      <c r="O2" s="175"/>
      <c r="P2" s="175"/>
      <c r="Q2" s="175"/>
      <c r="R2" s="175"/>
      <c r="S2" s="175"/>
      <c r="T2" s="175"/>
      <c r="U2" s="175"/>
      <c r="V2" s="175"/>
      <c r="W2" s="175"/>
      <c r="X2" s="175"/>
      <c r="Y2" s="175"/>
      <c r="Z2" s="175"/>
      <c r="AA2" s="175"/>
      <c r="AB2" s="175"/>
      <c r="AC2" s="175"/>
      <c r="AD2" s="175"/>
    </row>
    <row r="3" spans="1:55" ht="12.6" customHeight="1">
      <c r="A3" s="2"/>
      <c r="B3" s="2"/>
      <c r="C3" s="2"/>
      <c r="D3" s="2"/>
      <c r="E3" s="111"/>
      <c r="F3" s="132"/>
      <c r="G3" s="157" t="s">
        <v>91</v>
      </c>
      <c r="H3" s="175"/>
      <c r="I3" s="175"/>
      <c r="J3" s="175"/>
      <c r="K3" s="175"/>
      <c r="L3" s="175"/>
      <c r="M3" s="175" t="s">
        <v>98</v>
      </c>
      <c r="N3" s="175"/>
      <c r="O3" s="175"/>
      <c r="P3" s="175"/>
      <c r="Q3" s="175"/>
      <c r="R3" s="175"/>
      <c r="S3" s="175"/>
      <c r="T3" s="175"/>
      <c r="U3" s="175"/>
      <c r="V3" s="175"/>
      <c r="W3" s="175"/>
      <c r="X3" s="175"/>
      <c r="Y3" s="175"/>
      <c r="Z3" s="175"/>
      <c r="AA3" s="175"/>
      <c r="AB3" s="175"/>
      <c r="AC3" s="175"/>
      <c r="AD3" s="175"/>
    </row>
    <row r="4" spans="1:55" ht="12.6" customHeight="1">
      <c r="A4" s="1"/>
      <c r="B4" s="1"/>
      <c r="C4" s="2"/>
      <c r="D4" s="2"/>
      <c r="E4" s="112"/>
      <c r="F4" s="133"/>
      <c r="G4" s="157"/>
      <c r="H4" s="175"/>
      <c r="I4" s="175"/>
      <c r="J4" s="175"/>
      <c r="K4" s="175"/>
      <c r="L4" s="175"/>
      <c r="M4" s="175"/>
      <c r="N4" s="175"/>
      <c r="O4" s="175"/>
      <c r="P4" s="175"/>
      <c r="Q4" s="175"/>
      <c r="R4" s="175"/>
      <c r="S4" s="175"/>
      <c r="T4" s="175"/>
      <c r="U4" s="175"/>
      <c r="V4" s="175"/>
      <c r="W4" s="175"/>
      <c r="X4" s="175"/>
      <c r="Y4" s="175"/>
      <c r="Z4" s="175"/>
      <c r="AA4" s="175"/>
      <c r="AB4" s="175"/>
      <c r="AC4" s="175"/>
      <c r="AD4" s="175"/>
      <c r="AF4" s="16" t="s">
        <v>200</v>
      </c>
      <c r="AG4" s="16" t="s">
        <v>172</v>
      </c>
    </row>
    <row r="5" spans="1:55" ht="16.899999999999999" customHeight="1">
      <c r="A5" s="3" t="s">
        <v>2</v>
      </c>
      <c r="B5" s="4"/>
      <c r="C5" s="4"/>
      <c r="D5" s="4"/>
      <c r="E5" s="4"/>
      <c r="F5" s="4"/>
      <c r="G5" s="4"/>
      <c r="H5" s="4"/>
      <c r="I5" s="4"/>
      <c r="J5" s="4"/>
      <c r="K5" s="4"/>
      <c r="L5" s="4"/>
      <c r="M5" s="4"/>
      <c r="N5" s="4"/>
      <c r="O5" s="4"/>
      <c r="P5" s="4"/>
      <c r="Q5" s="4"/>
      <c r="R5" s="4"/>
      <c r="S5" s="4"/>
      <c r="T5" s="4"/>
      <c r="U5" s="4"/>
      <c r="V5" s="4"/>
      <c r="W5" s="4"/>
      <c r="X5" s="4"/>
      <c r="Y5" s="4"/>
      <c r="Z5" s="4"/>
      <c r="AA5" s="4"/>
      <c r="AF5" s="356" t="s">
        <v>141</v>
      </c>
      <c r="AG5" s="25" t="s">
        <v>173</v>
      </c>
      <c r="AH5" s="25"/>
      <c r="AJ5" s="25"/>
      <c r="AK5" s="25"/>
      <c r="AL5" s="25"/>
      <c r="AM5" s="4"/>
      <c r="AN5" s="4"/>
      <c r="AO5" s="4"/>
      <c r="AP5" s="4"/>
      <c r="AQ5" s="4"/>
      <c r="AR5" s="4"/>
      <c r="AS5" s="4"/>
      <c r="AT5" s="4"/>
      <c r="AU5" s="4"/>
      <c r="AV5" s="4"/>
      <c r="AW5" s="4"/>
      <c r="AX5" s="4"/>
      <c r="AY5" s="4"/>
      <c r="AZ5" s="4"/>
    </row>
    <row r="6" spans="1:55" ht="16.899999999999999" customHeight="1">
      <c r="B6" s="52"/>
      <c r="C6" s="52"/>
      <c r="D6" s="52"/>
      <c r="E6" s="52"/>
      <c r="F6" s="52"/>
      <c r="G6" s="52"/>
      <c r="H6" s="52"/>
      <c r="I6" s="52"/>
      <c r="J6" s="185" t="s">
        <v>175</v>
      </c>
      <c r="K6" s="185"/>
      <c r="L6" s="185"/>
      <c r="M6" s="185"/>
      <c r="N6" s="185"/>
      <c r="O6" s="185"/>
      <c r="P6" s="185"/>
      <c r="Q6" s="185"/>
      <c r="R6" s="185"/>
      <c r="S6" s="3" t="s">
        <v>173</v>
      </c>
      <c r="T6" s="3"/>
      <c r="U6" s="3"/>
      <c r="V6" s="3"/>
      <c r="W6" s="3"/>
      <c r="X6" s="52"/>
      <c r="Y6" s="52"/>
      <c r="Z6" s="52"/>
      <c r="AA6" s="52"/>
      <c r="AB6" s="52"/>
      <c r="AC6" s="52"/>
      <c r="AD6" s="52"/>
      <c r="AE6" s="52"/>
      <c r="AF6" s="357" t="s">
        <v>178</v>
      </c>
      <c r="AG6" s="1" t="s">
        <v>174</v>
      </c>
      <c r="AH6" s="25"/>
      <c r="AJ6" s="25"/>
      <c r="AK6" s="25"/>
      <c r="AL6" s="25"/>
      <c r="AM6" s="52"/>
      <c r="AN6" s="52"/>
      <c r="AO6" s="52"/>
      <c r="AP6" s="52"/>
      <c r="AQ6" s="52"/>
      <c r="AR6" s="52"/>
      <c r="AS6" s="52"/>
      <c r="AT6" s="52"/>
      <c r="AU6" s="52"/>
      <c r="AV6" s="52"/>
      <c r="AW6" s="52"/>
      <c r="AX6" s="52"/>
      <c r="AY6" s="52"/>
      <c r="AZ6" s="52"/>
      <c r="BA6" s="52"/>
      <c r="BB6" s="52"/>
      <c r="BC6" s="52"/>
    </row>
    <row r="7" spans="1:55" ht="16.899999999999999" customHeight="1">
      <c r="A7" s="4"/>
      <c r="B7" s="4"/>
      <c r="C7" s="4"/>
      <c r="D7" s="4"/>
      <c r="E7" s="4"/>
      <c r="F7" s="4"/>
      <c r="G7" s="4"/>
      <c r="H7" s="4"/>
      <c r="I7" s="4"/>
      <c r="J7" s="4"/>
      <c r="K7" s="4"/>
      <c r="L7" s="4"/>
      <c r="M7" s="4"/>
      <c r="N7" s="4"/>
      <c r="O7" s="4"/>
      <c r="P7" s="4"/>
      <c r="Q7" s="4"/>
      <c r="R7" s="4"/>
      <c r="S7" s="4"/>
      <c r="T7" s="4"/>
      <c r="U7" s="4"/>
      <c r="V7" s="4"/>
      <c r="W7" s="4"/>
      <c r="X7" s="4"/>
      <c r="Y7" s="4"/>
      <c r="Z7" s="4"/>
      <c r="AA7" s="4"/>
      <c r="AF7" s="358" t="s">
        <v>180</v>
      </c>
      <c r="AG7" s="25" t="s">
        <v>160</v>
      </c>
      <c r="AH7" s="25"/>
      <c r="AJ7" s="25"/>
      <c r="AK7" s="25"/>
      <c r="AL7" s="25"/>
    </row>
    <row r="8" spans="1:55" ht="16.899999999999999" customHeight="1">
      <c r="A8" s="5" t="s">
        <v>6</v>
      </c>
      <c r="B8" s="4"/>
      <c r="C8" s="4"/>
      <c r="D8" s="4"/>
      <c r="E8" s="4"/>
      <c r="F8" s="4"/>
      <c r="G8" s="4"/>
      <c r="H8" s="4"/>
      <c r="I8" s="4"/>
      <c r="J8" s="4"/>
      <c r="K8" s="4"/>
      <c r="L8" s="4"/>
      <c r="M8" s="4"/>
      <c r="N8" s="4"/>
      <c r="O8" s="4"/>
      <c r="P8" s="4"/>
      <c r="Q8" s="4"/>
      <c r="R8" s="4"/>
      <c r="S8" s="4"/>
      <c r="T8" s="4"/>
      <c r="U8" s="4"/>
      <c r="V8" s="4"/>
      <c r="W8" s="4"/>
      <c r="X8" s="4"/>
      <c r="Y8" s="4"/>
      <c r="Z8" s="4"/>
      <c r="AA8" s="4"/>
      <c r="AF8" s="359" t="s">
        <v>181</v>
      </c>
      <c r="AG8" s="25" t="s">
        <v>92</v>
      </c>
      <c r="AJ8" s="25"/>
      <c r="AK8" s="25"/>
      <c r="AL8" s="25"/>
      <c r="AM8" s="25"/>
      <c r="AN8" s="25"/>
      <c r="AO8" s="25"/>
      <c r="AP8" s="25"/>
      <c r="AQ8" s="25"/>
      <c r="AR8" s="25"/>
    </row>
    <row r="9" spans="1:55" ht="16.899999999999999" customHeight="1">
      <c r="A9" s="6" t="s">
        <v>10</v>
      </c>
      <c r="B9" s="18"/>
      <c r="C9" s="18"/>
      <c r="D9" s="18"/>
      <c r="E9" s="105"/>
      <c r="F9" s="134"/>
      <c r="G9" s="159"/>
      <c r="H9" s="159"/>
      <c r="I9" s="159"/>
      <c r="J9" s="159"/>
      <c r="K9" s="159"/>
      <c r="L9" s="159"/>
      <c r="M9" s="159"/>
      <c r="N9" s="159"/>
      <c r="O9" s="218"/>
      <c r="P9" s="7" t="s">
        <v>86</v>
      </c>
      <c r="Q9" s="53"/>
      <c r="R9" s="53"/>
      <c r="S9" s="53"/>
      <c r="T9" s="88"/>
      <c r="U9" s="276" t="s">
        <v>217</v>
      </c>
      <c r="V9" s="294"/>
      <c r="W9" s="294"/>
      <c r="X9" s="294"/>
      <c r="Y9" s="294"/>
      <c r="Z9" s="294"/>
      <c r="AA9" s="294"/>
      <c r="AB9" s="294"/>
      <c r="AC9" s="294"/>
      <c r="AD9" s="327"/>
      <c r="AF9" s="360" t="s">
        <v>19</v>
      </c>
      <c r="AH9" s="1"/>
      <c r="AJ9" s="25"/>
      <c r="AK9" s="25"/>
      <c r="AL9" s="25"/>
      <c r="AM9" s="25"/>
      <c r="AN9" s="25"/>
      <c r="AO9" s="25"/>
      <c r="AP9" s="25"/>
      <c r="AQ9" s="25"/>
      <c r="AR9" s="25"/>
    </row>
    <row r="10" spans="1:55" ht="16.899999999999999" customHeight="1">
      <c r="A10" s="7" t="s">
        <v>81</v>
      </c>
      <c r="B10" s="53"/>
      <c r="C10" s="53"/>
      <c r="D10" s="53"/>
      <c r="E10" s="88"/>
      <c r="F10" s="7"/>
      <c r="G10" s="53"/>
      <c r="H10" s="53"/>
      <c r="I10" s="53"/>
      <c r="J10" s="53"/>
      <c r="K10" s="53"/>
      <c r="L10" s="53"/>
      <c r="M10" s="53"/>
      <c r="N10" s="53"/>
      <c r="O10" s="88"/>
      <c r="P10" s="8"/>
      <c r="Q10" s="28"/>
      <c r="R10" s="28"/>
      <c r="S10" s="28"/>
      <c r="T10" s="89"/>
      <c r="U10" s="11"/>
      <c r="V10" s="56"/>
      <c r="W10" s="56"/>
      <c r="X10" s="56"/>
      <c r="Y10" s="56"/>
      <c r="Z10" s="56"/>
      <c r="AA10" s="56"/>
      <c r="AB10" s="56"/>
      <c r="AC10" s="56"/>
      <c r="AD10" s="116"/>
      <c r="AG10" s="16" t="s">
        <v>138</v>
      </c>
      <c r="AI10" s="25"/>
      <c r="AJ10" s="25"/>
      <c r="AK10" s="25"/>
      <c r="AL10" s="25"/>
      <c r="AM10" s="25"/>
      <c r="AN10" s="25"/>
      <c r="AO10" s="25"/>
      <c r="AP10" s="25"/>
      <c r="AQ10" s="25"/>
      <c r="AR10" s="25"/>
    </row>
    <row r="11" spans="1:55" ht="16.899999999999999" customHeight="1">
      <c r="A11" s="8"/>
      <c r="B11" s="28"/>
      <c r="C11" s="28"/>
      <c r="D11" s="28"/>
      <c r="E11" s="89"/>
      <c r="F11" s="8"/>
      <c r="G11" s="28"/>
      <c r="H11" s="28"/>
      <c r="I11" s="28"/>
      <c r="J11" s="28"/>
      <c r="K11" s="28"/>
      <c r="L11" s="28"/>
      <c r="M11" s="28"/>
      <c r="N11" s="28"/>
      <c r="O11" s="89"/>
      <c r="P11" s="8"/>
      <c r="Q11" s="28"/>
      <c r="R11" s="28"/>
      <c r="S11" s="28"/>
      <c r="T11" s="89"/>
      <c r="U11" s="11"/>
      <c r="V11" s="56"/>
      <c r="W11" s="56"/>
      <c r="X11" s="56"/>
      <c r="Y11" s="56"/>
      <c r="Z11" s="56"/>
      <c r="AA11" s="56"/>
      <c r="AB11" s="56"/>
      <c r="AC11" s="56"/>
      <c r="AD11" s="116"/>
      <c r="AG11" s="25" t="s">
        <v>133</v>
      </c>
      <c r="AH11" s="1"/>
      <c r="AI11" s="25"/>
      <c r="AJ11" s="25"/>
      <c r="AK11" s="25"/>
      <c r="AL11" s="25"/>
      <c r="AM11" s="25"/>
      <c r="AN11" s="25"/>
      <c r="AO11" s="25"/>
      <c r="AP11" s="25"/>
      <c r="AQ11" s="25"/>
      <c r="AR11" s="25"/>
    </row>
    <row r="12" spans="1:55" ht="16.899999999999999" customHeight="1">
      <c r="A12" s="9"/>
      <c r="B12" s="54"/>
      <c r="C12" s="54"/>
      <c r="D12" s="54"/>
      <c r="E12" s="90"/>
      <c r="F12" s="9"/>
      <c r="G12" s="54"/>
      <c r="H12" s="54"/>
      <c r="I12" s="54"/>
      <c r="J12" s="54"/>
      <c r="K12" s="54"/>
      <c r="L12" s="54"/>
      <c r="M12" s="54"/>
      <c r="N12" s="54"/>
      <c r="O12" s="90"/>
      <c r="P12" s="9"/>
      <c r="Q12" s="54"/>
      <c r="R12" s="54"/>
      <c r="S12" s="54"/>
      <c r="T12" s="90"/>
      <c r="U12" s="12"/>
      <c r="V12" s="57"/>
      <c r="W12" s="57"/>
      <c r="X12" s="57"/>
      <c r="Y12" s="57"/>
      <c r="Z12" s="57"/>
      <c r="AA12" s="57"/>
      <c r="AB12" s="57"/>
      <c r="AC12" s="57"/>
      <c r="AD12" s="104"/>
      <c r="AG12" s="25" t="s">
        <v>134</v>
      </c>
      <c r="AH12" s="25"/>
      <c r="AI12" s="25"/>
      <c r="AJ12" s="25"/>
      <c r="AK12" s="25"/>
      <c r="AL12" s="25"/>
      <c r="AM12" s="1"/>
      <c r="AN12" s="1"/>
      <c r="AO12" s="1"/>
      <c r="AP12" s="1"/>
      <c r="AQ12" s="1"/>
      <c r="AR12" s="1"/>
    </row>
    <row r="13" spans="1:55" ht="16.899999999999999" customHeight="1">
      <c r="A13" s="7" t="s">
        <v>129</v>
      </c>
      <c r="B13" s="53"/>
      <c r="C13" s="88"/>
      <c r="D13" s="13" t="s">
        <v>29</v>
      </c>
      <c r="E13" s="113"/>
      <c r="F13" s="26"/>
      <c r="G13" s="68"/>
      <c r="H13" s="68"/>
      <c r="I13" s="68"/>
      <c r="J13" s="68"/>
      <c r="K13" s="68"/>
      <c r="L13" s="68"/>
      <c r="M13" s="68"/>
      <c r="N13" s="68"/>
      <c r="O13" s="219"/>
      <c r="P13" s="7" t="s">
        <v>210</v>
      </c>
      <c r="Q13" s="53"/>
      <c r="R13" s="53"/>
      <c r="S13" s="53"/>
      <c r="T13" s="88"/>
      <c r="U13" s="10"/>
      <c r="V13" s="55"/>
      <c r="W13" s="55"/>
      <c r="X13" s="55"/>
      <c r="Y13" s="55"/>
      <c r="Z13" s="55"/>
      <c r="AA13" s="55"/>
      <c r="AB13" s="55"/>
      <c r="AC13" s="55"/>
      <c r="AD13" s="103"/>
      <c r="AF13" t="str">
        <f>IF(COUNTA(U13:AD14)&gt;=1,"〇","×")</f>
        <v>×</v>
      </c>
      <c r="AG13" s="25" t="s">
        <v>99</v>
      </c>
      <c r="AH13" s="1"/>
      <c r="AI13" s="25"/>
      <c r="AJ13" s="25"/>
      <c r="AK13" s="25"/>
      <c r="AL13" s="25"/>
      <c r="AM13" s="1"/>
      <c r="AN13" s="1"/>
      <c r="AO13" s="1"/>
      <c r="AP13" s="1"/>
      <c r="AQ13" s="1"/>
      <c r="AR13" s="1"/>
    </row>
    <row r="14" spans="1:55" ht="16.899999999999999" customHeight="1">
      <c r="A14" s="8"/>
      <c r="B14" s="28"/>
      <c r="C14" s="89"/>
      <c r="D14" s="101"/>
      <c r="E14" s="114"/>
      <c r="F14" s="135"/>
      <c r="G14" s="160"/>
      <c r="H14" s="160"/>
      <c r="I14" s="160"/>
      <c r="J14" s="160"/>
      <c r="K14" s="160"/>
      <c r="L14" s="160"/>
      <c r="M14" s="160"/>
      <c r="N14" s="160"/>
      <c r="O14" s="220"/>
      <c r="P14" s="8"/>
      <c r="Q14" s="28"/>
      <c r="R14" s="28"/>
      <c r="S14" s="28"/>
      <c r="T14" s="89"/>
      <c r="U14" s="11"/>
      <c r="V14" s="56"/>
      <c r="W14" s="56"/>
      <c r="X14" s="56"/>
      <c r="Y14" s="56"/>
      <c r="Z14" s="56"/>
      <c r="AA14" s="56"/>
      <c r="AB14" s="56"/>
      <c r="AC14" s="56"/>
      <c r="AD14" s="116"/>
      <c r="AG14" s="25" t="s">
        <v>135</v>
      </c>
      <c r="AH14" s="1"/>
      <c r="AI14" s="25"/>
      <c r="AJ14" s="25"/>
      <c r="AK14" s="25"/>
      <c r="AL14" s="25"/>
      <c r="AM14" s="1"/>
      <c r="AN14" s="1"/>
      <c r="AO14" s="1"/>
      <c r="AP14" s="1"/>
      <c r="AQ14" s="1"/>
      <c r="AR14" s="1"/>
    </row>
    <row r="15" spans="1:55" ht="16.899999999999999" customHeight="1">
      <c r="A15" s="8"/>
      <c r="B15" s="28"/>
      <c r="C15" s="89"/>
      <c r="D15" s="14"/>
      <c r="E15" s="115"/>
      <c r="F15" s="27"/>
      <c r="G15" s="69"/>
      <c r="H15" s="69"/>
      <c r="I15" s="69"/>
      <c r="J15" s="69"/>
      <c r="K15" s="69"/>
      <c r="L15" s="69"/>
      <c r="M15" s="69"/>
      <c r="N15" s="69"/>
      <c r="O15" s="221"/>
      <c r="P15" s="9" t="s">
        <v>72</v>
      </c>
      <c r="Q15" s="54"/>
      <c r="R15" s="54"/>
      <c r="S15" s="54"/>
      <c r="T15" s="90"/>
      <c r="U15" s="12"/>
      <c r="V15" s="57"/>
      <c r="W15" s="57"/>
      <c r="X15" s="57"/>
      <c r="Y15" s="57"/>
      <c r="Z15" s="57"/>
      <c r="AA15" s="57"/>
      <c r="AB15" s="57"/>
      <c r="AC15" s="57"/>
      <c r="AD15" s="104"/>
      <c r="AG15" s="25" t="s">
        <v>136</v>
      </c>
      <c r="AH15" s="1"/>
      <c r="AI15" s="363"/>
      <c r="AJ15" s="363"/>
      <c r="AK15" s="363"/>
      <c r="AL15" s="363"/>
      <c r="AM15" s="25"/>
      <c r="AN15" s="25"/>
      <c r="AO15" s="25"/>
      <c r="AP15" s="25"/>
      <c r="AQ15" s="1"/>
      <c r="AR15" s="1"/>
      <c r="AS15" s="1"/>
      <c r="AT15" s="1"/>
      <c r="AU15" s="1"/>
      <c r="AV15" s="1"/>
      <c r="AW15" s="1"/>
    </row>
    <row r="16" spans="1:55" ht="16.899999999999999" customHeight="1">
      <c r="A16" s="8"/>
      <c r="B16" s="28"/>
      <c r="C16" s="89"/>
      <c r="D16" s="13" t="s">
        <v>4</v>
      </c>
      <c r="E16" s="113"/>
      <c r="F16" s="26"/>
      <c r="G16" s="68"/>
      <c r="H16" s="68"/>
      <c r="I16" s="68"/>
      <c r="J16" s="68"/>
      <c r="K16" s="68"/>
      <c r="L16" s="68"/>
      <c r="M16" s="68"/>
      <c r="N16" s="68"/>
      <c r="O16" s="219"/>
      <c r="P16" s="10" t="s">
        <v>67</v>
      </c>
      <c r="Q16" s="55"/>
      <c r="R16" s="55"/>
      <c r="S16" s="55"/>
      <c r="T16" s="103"/>
      <c r="U16" s="277"/>
      <c r="V16" s="93"/>
      <c r="W16" s="93"/>
      <c r="X16" s="93"/>
      <c r="Y16" s="93"/>
      <c r="Z16" s="93"/>
      <c r="AA16" s="93"/>
      <c r="AB16" s="93"/>
      <c r="AC16" s="93"/>
      <c r="AD16" s="210"/>
      <c r="AF16" s="1"/>
      <c r="AG16" s="25" t="s">
        <v>137</v>
      </c>
      <c r="AH16" s="1"/>
      <c r="AI16" s="363"/>
      <c r="AJ16" s="363"/>
      <c r="AK16" s="363"/>
      <c r="AL16" s="363"/>
      <c r="AM16" s="1"/>
      <c r="AN16" s="1"/>
      <c r="AO16" s="1"/>
      <c r="AP16" s="1"/>
      <c r="AQ16" s="1"/>
      <c r="AR16" s="1"/>
      <c r="AS16" s="1"/>
    </row>
    <row r="17" spans="1:45" ht="16.899999999999999" customHeight="1">
      <c r="A17" s="8"/>
      <c r="B17" s="28"/>
      <c r="C17" s="89"/>
      <c r="D17" s="101"/>
      <c r="E17" s="114"/>
      <c r="F17" s="135"/>
      <c r="G17" s="160"/>
      <c r="H17" s="160"/>
      <c r="I17" s="160"/>
      <c r="J17" s="160"/>
      <c r="K17" s="160"/>
      <c r="L17" s="160"/>
      <c r="M17" s="160"/>
      <c r="N17" s="160"/>
      <c r="O17" s="220"/>
      <c r="P17" s="11"/>
      <c r="Q17" s="56"/>
      <c r="R17" s="56"/>
      <c r="S17" s="56"/>
      <c r="T17" s="116"/>
      <c r="U17" s="278"/>
      <c r="V17" s="295"/>
      <c r="W17" s="295"/>
      <c r="X17" s="295"/>
      <c r="Y17" s="295"/>
      <c r="Z17" s="295"/>
      <c r="AA17" s="295"/>
      <c r="AB17" s="295"/>
      <c r="AC17" s="295"/>
      <c r="AD17" s="328"/>
      <c r="AF17" s="1"/>
      <c r="AG17" s="25" t="s">
        <v>51</v>
      </c>
      <c r="AH17" s="1"/>
      <c r="AI17" s="363"/>
      <c r="AJ17" s="363"/>
      <c r="AK17" s="363"/>
      <c r="AL17" s="363"/>
      <c r="AM17" s="1"/>
      <c r="AN17" s="1"/>
      <c r="AO17" s="1"/>
      <c r="AP17" s="1"/>
      <c r="AQ17" s="1"/>
      <c r="AR17" s="1"/>
      <c r="AS17" s="1"/>
    </row>
    <row r="18" spans="1:45" ht="16.899999999999999" customHeight="1">
      <c r="A18" s="9"/>
      <c r="B18" s="54"/>
      <c r="C18" s="90"/>
      <c r="D18" s="14"/>
      <c r="E18" s="115"/>
      <c r="F18" s="27"/>
      <c r="G18" s="69"/>
      <c r="H18" s="69"/>
      <c r="I18" s="69"/>
      <c r="J18" s="69"/>
      <c r="K18" s="69"/>
      <c r="L18" s="69"/>
      <c r="M18" s="69"/>
      <c r="N18" s="69"/>
      <c r="O18" s="221"/>
      <c r="P18" s="12"/>
      <c r="Q18" s="57"/>
      <c r="R18" s="57"/>
      <c r="S18" s="57"/>
      <c r="T18" s="104"/>
      <c r="U18" s="279"/>
      <c r="V18" s="94"/>
      <c r="W18" s="94"/>
      <c r="X18" s="94"/>
      <c r="Y18" s="94"/>
      <c r="Z18" s="94"/>
      <c r="AA18" s="94"/>
      <c r="AB18" s="94"/>
      <c r="AC18" s="94"/>
      <c r="AD18" s="211"/>
      <c r="AF18" s="1"/>
      <c r="AG18" s="25"/>
      <c r="AH18" s="1"/>
      <c r="AI18" s="25"/>
      <c r="AJ18" s="25"/>
      <c r="AK18" s="25"/>
      <c r="AL18" s="25"/>
      <c r="AM18" s="1"/>
      <c r="AN18" s="1"/>
      <c r="AO18" s="1"/>
      <c r="AP18" s="1"/>
      <c r="AQ18" s="1"/>
      <c r="AR18" s="1"/>
      <c r="AS18" s="1"/>
    </row>
    <row r="19" spans="1:45" ht="16.899999999999999" customHeight="1">
      <c r="A19" s="10" t="s">
        <v>3</v>
      </c>
      <c r="B19" s="55"/>
      <c r="C19" s="55"/>
      <c r="D19" s="55"/>
      <c r="E19" s="103"/>
      <c r="F19" s="136" t="s">
        <v>87</v>
      </c>
      <c r="G19" s="161"/>
      <c r="H19" s="161"/>
      <c r="I19" s="161"/>
      <c r="J19" s="161"/>
      <c r="K19" s="161"/>
      <c r="L19" s="161"/>
      <c r="M19" s="161"/>
      <c r="N19" s="136"/>
      <c r="O19" s="136"/>
      <c r="P19" s="136"/>
      <c r="Q19" s="136"/>
      <c r="R19" s="136"/>
      <c r="S19" s="136"/>
      <c r="T19" s="136"/>
      <c r="U19" s="136"/>
      <c r="V19" s="136"/>
      <c r="W19" s="136"/>
      <c r="X19" s="136"/>
      <c r="Y19" s="136"/>
      <c r="Z19" s="136"/>
      <c r="AA19" s="136"/>
      <c r="AB19" s="136"/>
      <c r="AC19" s="136"/>
      <c r="AD19" s="191"/>
      <c r="AF19" s="1"/>
      <c r="AG19" s="16" t="s">
        <v>139</v>
      </c>
      <c r="AH19" s="1"/>
      <c r="AI19" s="25"/>
      <c r="AJ19" s="25"/>
      <c r="AK19" s="25"/>
      <c r="AL19" s="25"/>
      <c r="AM19" s="1"/>
      <c r="AN19" s="1"/>
      <c r="AO19" s="1"/>
      <c r="AP19" s="1"/>
      <c r="AQ19" s="1"/>
      <c r="AR19" s="1"/>
    </row>
    <row r="20" spans="1:45" ht="16.899999999999999" customHeight="1">
      <c r="A20" s="11"/>
      <c r="B20" s="56"/>
      <c r="C20" s="56"/>
      <c r="D20" s="56"/>
      <c r="E20" s="116"/>
      <c r="F20" s="137"/>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329"/>
      <c r="AG20" s="25" t="s">
        <v>140</v>
      </c>
      <c r="AL20" s="1"/>
      <c r="AM20" s="1"/>
      <c r="AN20" s="1"/>
      <c r="AO20" s="1"/>
      <c r="AP20" s="1"/>
      <c r="AQ20" s="1"/>
      <c r="AR20" s="1"/>
    </row>
    <row r="21" spans="1:45" ht="16.899999999999999" customHeight="1">
      <c r="A21" s="12"/>
      <c r="B21" s="57"/>
      <c r="C21" s="57"/>
      <c r="D21" s="57"/>
      <c r="E21" s="104"/>
      <c r="F21" s="127"/>
      <c r="G21" s="154"/>
      <c r="H21" s="154"/>
      <c r="I21" s="154"/>
      <c r="J21" s="154"/>
      <c r="K21" s="154"/>
      <c r="L21" s="154"/>
      <c r="M21" s="154"/>
      <c r="N21" s="154"/>
      <c r="O21" s="154"/>
      <c r="P21" s="154"/>
      <c r="Q21" s="154"/>
      <c r="R21" s="154"/>
      <c r="S21" s="154"/>
      <c r="T21" s="154"/>
      <c r="U21" s="154"/>
      <c r="V21" s="154"/>
      <c r="W21" s="154"/>
      <c r="X21" s="154"/>
      <c r="Y21" s="154"/>
      <c r="Z21" s="154"/>
      <c r="AA21" s="154"/>
      <c r="AB21" s="154"/>
      <c r="AC21" s="154"/>
      <c r="AD21" s="330"/>
      <c r="AG21" s="25" t="s">
        <v>18</v>
      </c>
      <c r="AI21" s="25"/>
      <c r="AJ21" s="25"/>
      <c r="AK21" s="25"/>
      <c r="AL21" s="25"/>
      <c r="AM21" s="1"/>
      <c r="AN21" s="1"/>
      <c r="AO21" s="1"/>
      <c r="AP21" s="1"/>
      <c r="AQ21" s="1"/>
      <c r="AR21" s="1"/>
    </row>
    <row r="22" spans="1:45" ht="16.899999999999999" customHeight="1">
      <c r="A22" s="7" t="s">
        <v>218</v>
      </c>
      <c r="B22" s="53"/>
      <c r="C22" s="53"/>
      <c r="D22" s="53"/>
      <c r="E22" s="88"/>
      <c r="F22" s="138" t="s">
        <v>88</v>
      </c>
      <c r="G22" s="163"/>
      <c r="H22" s="163"/>
      <c r="I22" s="163"/>
      <c r="J22" s="163"/>
      <c r="K22" s="163"/>
      <c r="L22" s="163"/>
      <c r="M22" s="163"/>
      <c r="N22" s="163"/>
      <c r="O22" s="222"/>
      <c r="P22" s="7" t="s">
        <v>89</v>
      </c>
      <c r="Q22" s="53"/>
      <c r="R22" s="53"/>
      <c r="S22" s="53"/>
      <c r="T22" s="88"/>
      <c r="U22" s="276" t="s">
        <v>84</v>
      </c>
      <c r="V22" s="294"/>
      <c r="W22" s="294"/>
      <c r="X22" s="294"/>
      <c r="Y22" s="294"/>
      <c r="Z22" s="294"/>
      <c r="AA22" s="294"/>
      <c r="AB22" s="294"/>
      <c r="AC22" s="294"/>
      <c r="AD22" s="327"/>
      <c r="AG22" s="1"/>
      <c r="AI22" s="25"/>
      <c r="AJ22" s="25"/>
      <c r="AK22" s="25"/>
      <c r="AL22" s="25"/>
      <c r="AM22" s="1"/>
      <c r="AN22" s="1"/>
      <c r="AO22" s="1"/>
      <c r="AP22" s="1"/>
      <c r="AQ22" s="1"/>
      <c r="AR22" s="1"/>
    </row>
    <row r="23" spans="1:45" ht="16.899999999999999" customHeight="1">
      <c r="A23" s="8"/>
      <c r="B23" s="28"/>
      <c r="C23" s="28"/>
      <c r="D23" s="28"/>
      <c r="E23" s="89"/>
      <c r="F23" s="139"/>
      <c r="G23" s="164"/>
      <c r="H23" s="164"/>
      <c r="I23" s="164"/>
      <c r="J23" s="164"/>
      <c r="K23" s="164"/>
      <c r="L23" s="164"/>
      <c r="M23" s="164"/>
      <c r="N23" s="164"/>
      <c r="O23" s="223"/>
      <c r="P23" s="8"/>
      <c r="Q23" s="28"/>
      <c r="R23" s="28"/>
      <c r="S23" s="28"/>
      <c r="T23" s="89"/>
      <c r="U23" s="139"/>
      <c r="V23" s="164"/>
      <c r="W23" s="164"/>
      <c r="X23" s="164"/>
      <c r="Y23" s="164"/>
      <c r="Z23" s="164"/>
      <c r="AA23" s="164"/>
      <c r="AB23" s="164"/>
      <c r="AC23" s="164"/>
      <c r="AD23" s="223"/>
      <c r="AG23" s="16" t="s">
        <v>143</v>
      </c>
      <c r="AI23" s="25"/>
      <c r="AJ23" s="25"/>
      <c r="AK23" s="25"/>
      <c r="AL23" s="25"/>
    </row>
    <row r="24" spans="1:45" ht="16.899999999999999" customHeight="1">
      <c r="A24" s="9"/>
      <c r="B24" s="54"/>
      <c r="C24" s="54"/>
      <c r="D24" s="54"/>
      <c r="E24" s="90"/>
      <c r="F24" s="128"/>
      <c r="G24" s="64"/>
      <c r="H24" s="64"/>
      <c r="I24" s="64"/>
      <c r="J24" s="64"/>
      <c r="K24" s="64"/>
      <c r="L24" s="64"/>
      <c r="M24" s="64"/>
      <c r="N24" s="64"/>
      <c r="O24" s="209"/>
      <c r="P24" s="9"/>
      <c r="Q24" s="54"/>
      <c r="R24" s="54"/>
      <c r="S24" s="54"/>
      <c r="T24" s="90"/>
      <c r="U24" s="128"/>
      <c r="V24" s="64"/>
      <c r="W24" s="64"/>
      <c r="X24" s="64"/>
      <c r="Y24" s="64"/>
      <c r="Z24" s="64"/>
      <c r="AA24" s="64"/>
      <c r="AB24" s="64"/>
      <c r="AC24" s="64"/>
      <c r="AD24" s="209"/>
      <c r="AG24" s="25" t="s">
        <v>169</v>
      </c>
      <c r="AI24" s="25"/>
      <c r="AJ24" s="25"/>
      <c r="AK24" s="25"/>
      <c r="AL24" s="25"/>
    </row>
    <row r="25" spans="1:45" ht="18.75" customHeight="1">
      <c r="A25" s="7" t="s">
        <v>76</v>
      </c>
      <c r="B25" s="53"/>
      <c r="C25" s="53"/>
      <c r="D25" s="53"/>
      <c r="E25" s="88"/>
      <c r="F25" s="138" t="s">
        <v>222</v>
      </c>
      <c r="G25" s="163"/>
      <c r="H25" s="163"/>
      <c r="I25" s="163"/>
      <c r="J25" s="163"/>
      <c r="K25" s="163"/>
      <c r="L25" s="163"/>
      <c r="M25" s="163"/>
      <c r="N25" s="163"/>
      <c r="O25" s="222"/>
      <c r="P25" s="232" t="s">
        <v>219</v>
      </c>
      <c r="Q25" s="236"/>
      <c r="R25" s="236"/>
      <c r="S25" s="236"/>
      <c r="T25" s="251"/>
      <c r="U25" s="276" t="s">
        <v>74</v>
      </c>
      <c r="V25" s="294"/>
      <c r="W25" s="294"/>
      <c r="X25" s="294"/>
      <c r="Y25" s="294"/>
      <c r="Z25" s="294"/>
      <c r="AA25" s="294"/>
      <c r="AB25" s="294"/>
      <c r="AC25" s="294"/>
      <c r="AD25" s="327"/>
      <c r="AG25" s="25" t="s">
        <v>144</v>
      </c>
      <c r="AI25" s="1"/>
      <c r="AJ25" s="1"/>
      <c r="AK25" s="1"/>
      <c r="AL25" s="1"/>
    </row>
    <row r="26" spans="1:45" ht="16.899999999999999" customHeight="1">
      <c r="A26" s="8"/>
      <c r="B26" s="28"/>
      <c r="C26" s="28"/>
      <c r="D26" s="28"/>
      <c r="E26" s="89"/>
      <c r="F26" s="139"/>
      <c r="G26" s="164"/>
      <c r="H26" s="164"/>
      <c r="I26" s="164"/>
      <c r="J26" s="164"/>
      <c r="K26" s="164"/>
      <c r="L26" s="164"/>
      <c r="M26" s="164"/>
      <c r="N26" s="164"/>
      <c r="O26" s="223"/>
      <c r="P26" s="233"/>
      <c r="Q26" s="237"/>
      <c r="R26" s="237"/>
      <c r="S26" s="237"/>
      <c r="T26" s="252"/>
      <c r="U26" s="11"/>
      <c r="V26" s="56"/>
      <c r="W26" s="56"/>
      <c r="X26" s="56"/>
      <c r="Y26" s="56"/>
      <c r="Z26" s="56"/>
      <c r="AA26" s="56"/>
      <c r="AB26" s="56"/>
      <c r="AC26" s="56"/>
      <c r="AD26" s="116"/>
      <c r="AF26" s="361" t="str">
        <f>IF(U26="有","※事務局で登録が確認できない場合には、確認させていただきます。","")</f>
        <v/>
      </c>
      <c r="AG26" s="25" t="s">
        <v>147</v>
      </c>
      <c r="AI26" s="1"/>
      <c r="AJ26" s="1"/>
      <c r="AK26" s="1"/>
      <c r="AL26" s="1"/>
    </row>
    <row r="27" spans="1:45" ht="16.899999999999999" customHeight="1">
      <c r="A27" s="9"/>
      <c r="B27" s="54"/>
      <c r="C27" s="54"/>
      <c r="D27" s="54"/>
      <c r="E27" s="90"/>
      <c r="F27" s="128"/>
      <c r="G27" s="64"/>
      <c r="H27" s="64"/>
      <c r="I27" s="64"/>
      <c r="J27" s="64"/>
      <c r="K27" s="64"/>
      <c r="L27" s="64"/>
      <c r="M27" s="64"/>
      <c r="N27" s="64"/>
      <c r="O27" s="209"/>
      <c r="P27" s="234"/>
      <c r="Q27" s="238"/>
      <c r="R27" s="238"/>
      <c r="S27" s="238"/>
      <c r="T27" s="253"/>
      <c r="U27" s="12"/>
      <c r="V27" s="57"/>
      <c r="W27" s="57"/>
      <c r="X27" s="57"/>
      <c r="Y27" s="57"/>
      <c r="Z27" s="57"/>
      <c r="AA27" s="57"/>
      <c r="AB27" s="57"/>
      <c r="AC27" s="57"/>
      <c r="AD27" s="104"/>
      <c r="AF27" s="361"/>
      <c r="AG27" s="35" t="s">
        <v>148</v>
      </c>
      <c r="AI27" s="1"/>
      <c r="AJ27" s="1"/>
      <c r="AK27" s="1"/>
      <c r="AL27" s="1"/>
    </row>
    <row r="28" spans="1:45" ht="16.899999999999999" customHeight="1">
      <c r="A28" s="10" t="s">
        <v>77</v>
      </c>
      <c r="B28" s="55"/>
      <c r="C28" s="55"/>
      <c r="D28" s="55"/>
      <c r="E28" s="103"/>
      <c r="F28" s="140"/>
      <c r="G28" s="165"/>
      <c r="H28" s="165"/>
      <c r="I28" s="165"/>
      <c r="J28" s="165"/>
      <c r="K28" s="165"/>
      <c r="L28" s="165"/>
      <c r="M28" s="165"/>
      <c r="N28" s="165"/>
      <c r="O28" s="224"/>
      <c r="P28" s="7" t="s">
        <v>83</v>
      </c>
      <c r="Q28" s="53"/>
      <c r="R28" s="53"/>
      <c r="S28" s="53"/>
      <c r="T28" s="88"/>
      <c r="U28" s="276" t="s">
        <v>74</v>
      </c>
      <c r="V28" s="294"/>
      <c r="W28" s="294"/>
      <c r="X28" s="294"/>
      <c r="Y28" s="294"/>
      <c r="Z28" s="294"/>
      <c r="AA28" s="294"/>
      <c r="AB28" s="294"/>
      <c r="AC28" s="294"/>
      <c r="AD28" s="327"/>
      <c r="AG28" s="35" t="s">
        <v>43</v>
      </c>
      <c r="AI28" s="1"/>
      <c r="AJ28" s="1"/>
      <c r="AK28" s="1"/>
      <c r="AL28" s="1"/>
    </row>
    <row r="29" spans="1:45" ht="16.899999999999999" customHeight="1">
      <c r="A29" s="12"/>
      <c r="B29" s="57"/>
      <c r="C29" s="57"/>
      <c r="D29" s="57"/>
      <c r="E29" s="104"/>
      <c r="F29" s="141"/>
      <c r="G29" s="166"/>
      <c r="H29" s="166"/>
      <c r="I29" s="166"/>
      <c r="J29" s="166"/>
      <c r="K29" s="166"/>
      <c r="L29" s="166"/>
      <c r="M29" s="166"/>
      <c r="N29" s="166"/>
      <c r="O29" s="225"/>
      <c r="P29" s="8"/>
      <c r="Q29" s="28"/>
      <c r="R29" s="28"/>
      <c r="S29" s="28"/>
      <c r="T29" s="89"/>
      <c r="U29" s="11"/>
      <c r="V29" s="56"/>
      <c r="W29" s="56"/>
      <c r="X29" s="56"/>
      <c r="Y29" s="56"/>
      <c r="Z29" s="56"/>
      <c r="AA29" s="56"/>
      <c r="AB29" s="56"/>
      <c r="AC29" s="56"/>
      <c r="AD29" s="116"/>
      <c r="AF29" s="362" t="str">
        <f>IF(U29="異業種連携","※連携協定書の提出が必要です","")</f>
        <v/>
      </c>
      <c r="AG29" s="25" t="s">
        <v>28</v>
      </c>
      <c r="AI29" s="1"/>
      <c r="AJ29" s="1"/>
      <c r="AK29" s="1"/>
      <c r="AL29" s="1"/>
    </row>
    <row r="30" spans="1:45" ht="16.899999999999999" customHeight="1">
      <c r="A30" s="13" t="s">
        <v>82</v>
      </c>
      <c r="B30" s="58"/>
      <c r="C30" s="58"/>
      <c r="D30" s="58"/>
      <c r="E30" s="113"/>
      <c r="F30" s="142"/>
      <c r="G30" s="167"/>
      <c r="H30" s="167"/>
      <c r="I30" s="167"/>
      <c r="J30" s="167"/>
      <c r="K30" s="167"/>
      <c r="L30" s="167"/>
      <c r="M30" s="167"/>
      <c r="N30" s="167"/>
      <c r="O30" s="226"/>
      <c r="P30" s="8"/>
      <c r="Q30" s="28"/>
      <c r="R30" s="28"/>
      <c r="S30" s="28"/>
      <c r="T30" s="89"/>
      <c r="U30" s="11"/>
      <c r="V30" s="56"/>
      <c r="W30" s="56"/>
      <c r="X30" s="56"/>
      <c r="Y30" s="56"/>
      <c r="Z30" s="56"/>
      <c r="AA30" s="56"/>
      <c r="AB30" s="56"/>
      <c r="AC30" s="56"/>
      <c r="AD30" s="116"/>
      <c r="AF30" s="25"/>
      <c r="AG30" s="25" t="s">
        <v>151</v>
      </c>
      <c r="AH30" s="25"/>
      <c r="AI30" s="25"/>
      <c r="AJ30" s="25"/>
      <c r="AL30" s="25"/>
      <c r="AM30" s="25"/>
      <c r="AN30" s="25"/>
      <c r="AO30" s="25"/>
    </row>
    <row r="31" spans="1:45" ht="16.899999999999999" customHeight="1">
      <c r="A31" s="14"/>
      <c r="B31" s="59"/>
      <c r="C31" s="59"/>
      <c r="D31" s="59"/>
      <c r="E31" s="115"/>
      <c r="F31" s="143"/>
      <c r="G31" s="168"/>
      <c r="H31" s="168"/>
      <c r="I31" s="168"/>
      <c r="J31" s="168"/>
      <c r="K31" s="168"/>
      <c r="L31" s="168"/>
      <c r="M31" s="168"/>
      <c r="N31" s="168"/>
      <c r="O31" s="227"/>
      <c r="P31" s="9"/>
      <c r="Q31" s="54"/>
      <c r="R31" s="54"/>
      <c r="S31" s="54"/>
      <c r="T31" s="90"/>
      <c r="U31" s="12"/>
      <c r="V31" s="57"/>
      <c r="W31" s="57"/>
      <c r="X31" s="57"/>
      <c r="Y31" s="57"/>
      <c r="Z31" s="57"/>
      <c r="AA31" s="57"/>
      <c r="AB31" s="57"/>
      <c r="AC31" s="57"/>
      <c r="AD31" s="104"/>
      <c r="AF31" s="25"/>
      <c r="AG31" s="25" t="s">
        <v>152</v>
      </c>
      <c r="AH31" s="25"/>
      <c r="AI31" s="25"/>
      <c r="AJ31" s="25"/>
      <c r="AL31" s="25"/>
      <c r="AM31" s="25"/>
      <c r="AN31" s="25"/>
      <c r="AO31" s="25"/>
    </row>
    <row r="32" spans="1:45" ht="16.899999999999999" customHeight="1">
      <c r="A32" s="15"/>
      <c r="B32" s="60"/>
      <c r="C32" s="60"/>
      <c r="D32" s="60"/>
      <c r="E32" s="60"/>
      <c r="F32" s="144"/>
      <c r="G32" s="144"/>
      <c r="H32" s="4"/>
      <c r="I32" s="4"/>
      <c r="J32" s="4"/>
      <c r="K32" s="4"/>
      <c r="L32" s="144"/>
      <c r="M32" s="144"/>
      <c r="N32" s="144"/>
      <c r="O32" s="228"/>
      <c r="P32" s="15"/>
      <c r="Q32" s="15"/>
      <c r="R32" s="15"/>
      <c r="S32" s="15"/>
      <c r="T32" s="15"/>
      <c r="U32" s="4"/>
      <c r="V32" s="4"/>
      <c r="W32" s="4"/>
      <c r="X32" s="4"/>
      <c r="Y32" s="4"/>
      <c r="Z32" s="4"/>
      <c r="AA32" s="4"/>
      <c r="AB32" s="4"/>
      <c r="AC32" s="4"/>
      <c r="AD32" s="331"/>
      <c r="AF32" s="363"/>
      <c r="AG32" s="25" t="s">
        <v>154</v>
      </c>
      <c r="AH32" s="363"/>
      <c r="AI32" s="363"/>
      <c r="AJ32" s="363"/>
    </row>
    <row r="33" spans="1:41" ht="16.899999999999999" customHeight="1">
      <c r="A33" s="16" t="s">
        <v>32</v>
      </c>
      <c r="B33" s="61"/>
      <c r="C33" s="61"/>
      <c r="D33" s="61"/>
      <c r="E33" s="61"/>
      <c r="F33" s="4"/>
      <c r="G33" s="4"/>
      <c r="H33" s="4"/>
      <c r="I33" s="4"/>
      <c r="J33" s="4"/>
      <c r="K33" s="4"/>
      <c r="L33" s="61"/>
      <c r="M33" s="61"/>
      <c r="N33" s="61"/>
      <c r="O33" s="61"/>
      <c r="P33" s="4"/>
      <c r="Q33" s="4"/>
      <c r="R33" s="4"/>
      <c r="S33" s="4"/>
      <c r="T33" s="4"/>
      <c r="U33" s="4"/>
      <c r="V33" s="4"/>
      <c r="W33" s="4"/>
      <c r="X33" s="4"/>
      <c r="Y33" s="4"/>
      <c r="Z33" s="4"/>
      <c r="AA33" s="4"/>
      <c r="AD33" s="332"/>
      <c r="AF33" s="363"/>
      <c r="AG33" s="25" t="s">
        <v>149</v>
      </c>
      <c r="AH33" s="34"/>
      <c r="AI33" s="34"/>
      <c r="AJ33" s="34"/>
      <c r="AL33" s="363"/>
      <c r="AM33" s="363"/>
      <c r="AN33" s="363"/>
      <c r="AO33" s="363"/>
    </row>
    <row r="34" spans="1:41" ht="16.899999999999999" customHeight="1">
      <c r="A34" s="6" t="s">
        <v>16</v>
      </c>
      <c r="B34" s="18"/>
      <c r="C34" s="18"/>
      <c r="D34" s="18"/>
      <c r="E34" s="18"/>
      <c r="F34" s="18"/>
      <c r="G34" s="18"/>
      <c r="H34" s="18"/>
      <c r="I34" s="18"/>
      <c r="J34" s="18"/>
      <c r="K34" s="18"/>
      <c r="L34" s="18"/>
      <c r="M34" s="18"/>
      <c r="N34" s="105"/>
      <c r="O34" s="6" t="s">
        <v>35</v>
      </c>
      <c r="P34" s="18"/>
      <c r="Q34" s="18"/>
      <c r="R34" s="18"/>
      <c r="S34" s="18"/>
      <c r="T34" s="105"/>
      <c r="U34" s="18" t="s">
        <v>85</v>
      </c>
      <c r="V34" s="18"/>
      <c r="W34" s="18"/>
      <c r="X34" s="18"/>
      <c r="Y34" s="18"/>
      <c r="Z34" s="18"/>
      <c r="AA34" s="18"/>
      <c r="AB34" s="18"/>
      <c r="AC34" s="18"/>
      <c r="AD34" s="105"/>
      <c r="AF34" s="34"/>
      <c r="AG34" s="25" t="s">
        <v>153</v>
      </c>
      <c r="AH34" s="35"/>
      <c r="AI34" s="35"/>
      <c r="AJ34" s="35"/>
      <c r="AL34" s="34"/>
      <c r="AM34" s="34"/>
      <c r="AN34" s="181"/>
      <c r="AO34" s="181"/>
    </row>
    <row r="35" spans="1:41" ht="16.899999999999999" customHeight="1">
      <c r="A35" s="10" t="s">
        <v>268</v>
      </c>
      <c r="B35" s="55"/>
      <c r="C35" s="55"/>
      <c r="D35" s="55"/>
      <c r="E35" s="55" t="s">
        <v>157</v>
      </c>
      <c r="F35" s="55"/>
      <c r="G35" s="55"/>
      <c r="H35" s="55"/>
      <c r="I35" s="55" t="s">
        <v>37</v>
      </c>
      <c r="J35" s="55"/>
      <c r="K35" s="55"/>
      <c r="L35" s="55"/>
      <c r="M35" s="55" t="s">
        <v>158</v>
      </c>
      <c r="N35" s="103"/>
      <c r="O35" s="10" t="s">
        <v>221</v>
      </c>
      <c r="P35" s="55"/>
      <c r="Q35" s="55"/>
      <c r="R35" s="55"/>
      <c r="S35" s="55"/>
      <c r="T35" s="103"/>
      <c r="U35" s="10"/>
      <c r="V35" s="55"/>
      <c r="W35" s="55"/>
      <c r="X35" s="55" t="s">
        <v>157</v>
      </c>
      <c r="Y35" s="55"/>
      <c r="Z35" s="55"/>
      <c r="AA35" s="55" t="s">
        <v>37</v>
      </c>
      <c r="AB35" s="55"/>
      <c r="AC35" s="55"/>
      <c r="AD35" s="103" t="s">
        <v>170</v>
      </c>
      <c r="AF35" s="35"/>
      <c r="AG35" s="25" t="s">
        <v>155</v>
      </c>
      <c r="AL35" s="35"/>
      <c r="AM35" s="35"/>
      <c r="AN35" s="25"/>
      <c r="AO35" s="25"/>
    </row>
    <row r="36" spans="1:41" ht="16.899999999999999" customHeight="1">
      <c r="A36" s="12"/>
      <c r="B36" s="57"/>
      <c r="C36" s="57"/>
      <c r="D36" s="57"/>
      <c r="E36" s="57"/>
      <c r="F36" s="57"/>
      <c r="G36" s="57"/>
      <c r="H36" s="57"/>
      <c r="I36" s="57"/>
      <c r="J36" s="57"/>
      <c r="K36" s="57"/>
      <c r="L36" s="57"/>
      <c r="M36" s="57"/>
      <c r="N36" s="104"/>
      <c r="O36" s="12"/>
      <c r="P36" s="57"/>
      <c r="Q36" s="57"/>
      <c r="R36" s="57"/>
      <c r="S36" s="57"/>
      <c r="T36" s="104"/>
      <c r="U36" s="12"/>
      <c r="V36" s="57"/>
      <c r="W36" s="57"/>
      <c r="X36" s="57"/>
      <c r="Y36" s="57"/>
      <c r="Z36" s="57"/>
      <c r="AA36" s="57"/>
      <c r="AB36" s="57"/>
      <c r="AC36" s="57"/>
      <c r="AD36" s="104"/>
      <c r="AG36" s="25" t="s">
        <v>146</v>
      </c>
      <c r="AH36" s="25"/>
    </row>
    <row r="37" spans="1:41" ht="16.899999999999999" customHeight="1">
      <c r="A37" s="17"/>
      <c r="B37" s="62" t="s">
        <v>159</v>
      </c>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129"/>
      <c r="AG37" s="1"/>
    </row>
    <row r="38" spans="1:41" ht="16.899999999999999" customHeight="1">
      <c r="A38" s="18" t="s">
        <v>49</v>
      </c>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05"/>
      <c r="AG38" s="16" t="s">
        <v>156</v>
      </c>
    </row>
    <row r="39" spans="1:41" ht="16.899999999999999" customHeight="1">
      <c r="A39" s="17"/>
      <c r="B39" s="62" t="s">
        <v>161</v>
      </c>
      <c r="C39" s="62"/>
      <c r="D39" s="62"/>
      <c r="E39" s="62"/>
      <c r="F39" s="62"/>
      <c r="G39" s="62"/>
      <c r="H39" s="62"/>
      <c r="I39" s="62"/>
      <c r="J39" s="62"/>
      <c r="K39" s="62"/>
      <c r="L39" s="62"/>
      <c r="M39" s="62"/>
      <c r="N39" s="129"/>
      <c r="O39" s="25"/>
      <c r="P39" s="25"/>
      <c r="Q39" s="25"/>
      <c r="R39" s="25"/>
      <c r="S39" s="25"/>
      <c r="T39" s="254"/>
      <c r="U39" s="280"/>
      <c r="V39" s="62" t="s">
        <v>163</v>
      </c>
      <c r="W39" s="62"/>
      <c r="X39" s="62"/>
      <c r="Y39" s="62"/>
      <c r="Z39" s="62"/>
      <c r="AA39" s="62"/>
      <c r="AB39" s="62"/>
      <c r="AC39" s="62"/>
      <c r="AD39" s="129"/>
      <c r="AG39" s="25" t="s">
        <v>27</v>
      </c>
      <c r="AH39">
        <v>1000000</v>
      </c>
    </row>
    <row r="40" spans="1:41" ht="16.899999999999999" customHeight="1">
      <c r="A40" s="19"/>
      <c r="B40" s="62" t="s">
        <v>42</v>
      </c>
      <c r="C40" s="92"/>
      <c r="D40" s="92"/>
      <c r="E40" s="92"/>
      <c r="F40" s="92"/>
      <c r="G40" s="92"/>
      <c r="H40" s="92"/>
      <c r="I40" s="92"/>
      <c r="J40" s="92"/>
      <c r="K40" s="92"/>
      <c r="L40" s="92"/>
      <c r="M40" s="92"/>
      <c r="N40" s="207"/>
      <c r="O40" s="25"/>
      <c r="P40" s="25"/>
      <c r="Q40" s="25"/>
      <c r="R40" s="25"/>
      <c r="S40" s="25"/>
      <c r="T40" s="254"/>
      <c r="U40" s="281"/>
      <c r="V40" s="62" t="s">
        <v>164</v>
      </c>
      <c r="W40" s="92"/>
      <c r="X40" s="92"/>
      <c r="Y40" s="92"/>
      <c r="Z40" s="92"/>
      <c r="AA40" s="92"/>
      <c r="AB40" s="92"/>
      <c r="AC40" s="92"/>
      <c r="AD40" s="207"/>
      <c r="AG40" s="25" t="s">
        <v>90</v>
      </c>
      <c r="AH40">
        <v>500000</v>
      </c>
    </row>
    <row r="41" spans="1:41" ht="16.899999999999999" customHeight="1">
      <c r="A41" s="20"/>
      <c r="B41" s="63" t="s">
        <v>224</v>
      </c>
      <c r="C41" s="63"/>
      <c r="D41" s="63"/>
      <c r="E41" s="63"/>
      <c r="F41" s="63"/>
      <c r="G41" s="63"/>
      <c r="H41" s="63"/>
      <c r="I41" s="63"/>
      <c r="J41" s="63"/>
      <c r="K41" s="63"/>
      <c r="L41" s="63"/>
      <c r="M41" s="63"/>
      <c r="N41" s="208"/>
      <c r="O41" s="164"/>
      <c r="P41" s="25"/>
      <c r="Q41" s="25"/>
      <c r="R41" s="25"/>
      <c r="S41" s="25"/>
      <c r="T41" s="254"/>
      <c r="U41" s="282"/>
      <c r="V41" s="296" t="s">
        <v>165</v>
      </c>
      <c r="W41" s="161"/>
      <c r="X41" s="161"/>
      <c r="Y41" s="161"/>
      <c r="Z41" s="161"/>
      <c r="AA41" s="161"/>
      <c r="AB41" s="161"/>
      <c r="AC41" s="161"/>
      <c r="AD41" s="333"/>
      <c r="AG41" s="25" t="s">
        <v>125</v>
      </c>
      <c r="AH41">
        <v>1000000</v>
      </c>
    </row>
    <row r="42" spans="1:41" ht="16.899999999999999" customHeight="1">
      <c r="A42" s="21"/>
      <c r="B42" s="64"/>
      <c r="C42" s="64"/>
      <c r="D42" s="64"/>
      <c r="E42" s="64"/>
      <c r="F42" s="64"/>
      <c r="G42" s="64"/>
      <c r="H42" s="64"/>
      <c r="I42" s="64"/>
      <c r="J42" s="64"/>
      <c r="K42" s="64"/>
      <c r="L42" s="64"/>
      <c r="M42" s="64"/>
      <c r="N42" s="209"/>
      <c r="O42" s="164"/>
      <c r="P42" s="25"/>
      <c r="Q42" s="25"/>
      <c r="R42" s="25"/>
      <c r="S42" s="25"/>
      <c r="T42" s="254"/>
      <c r="U42" s="283"/>
      <c r="V42" s="297"/>
      <c r="W42" s="300"/>
      <c r="X42" s="300"/>
      <c r="Y42" s="300"/>
      <c r="Z42" s="300"/>
      <c r="AA42" s="300"/>
      <c r="AB42" s="300"/>
      <c r="AC42" s="300"/>
      <c r="AD42" s="334"/>
    </row>
    <row r="43" spans="1:41" ht="16.899999999999999" customHeight="1">
      <c r="A43" s="22"/>
      <c r="B43" s="65" t="s">
        <v>162</v>
      </c>
      <c r="C43" s="93"/>
      <c r="D43" s="93"/>
      <c r="E43" s="93"/>
      <c r="F43" s="93"/>
      <c r="G43" s="93"/>
      <c r="H43" s="93"/>
      <c r="I43" s="93"/>
      <c r="J43" s="93"/>
      <c r="K43" s="93"/>
      <c r="L43" s="93"/>
      <c r="M43" s="93"/>
      <c r="N43" s="210"/>
      <c r="O43" s="25"/>
      <c r="P43" s="25"/>
      <c r="Q43" s="25"/>
      <c r="R43" s="25"/>
      <c r="S43" s="25"/>
      <c r="T43" s="254"/>
      <c r="U43" s="282"/>
      <c r="V43" s="63" t="s">
        <v>166</v>
      </c>
      <c r="W43" s="63"/>
      <c r="X43" s="63"/>
      <c r="Y43" s="63"/>
      <c r="Z43" s="63"/>
      <c r="AA43" s="63"/>
      <c r="AB43" s="63"/>
      <c r="AC43" s="63"/>
      <c r="AD43" s="208"/>
      <c r="AG43" s="16" t="s">
        <v>167</v>
      </c>
    </row>
    <row r="44" spans="1:41" ht="16.899999999999999" customHeight="1">
      <c r="A44" s="23"/>
      <c r="B44" s="66" t="s">
        <v>34</v>
      </c>
      <c r="C44" s="92"/>
      <c r="D44" s="92"/>
      <c r="E44" s="92"/>
      <c r="F44" s="92"/>
      <c r="G44" s="92"/>
      <c r="H44" s="92"/>
      <c r="I44" s="92"/>
      <c r="J44" s="92"/>
      <c r="K44" s="92"/>
      <c r="L44" s="92"/>
      <c r="M44" s="92"/>
      <c r="N44" s="207"/>
      <c r="O44" s="25"/>
      <c r="P44" s="25"/>
      <c r="Q44" s="25"/>
      <c r="R44" s="25"/>
      <c r="S44" s="25"/>
      <c r="T44" s="254"/>
      <c r="U44" s="284"/>
      <c r="V44" s="164"/>
      <c r="W44" s="164"/>
      <c r="X44" s="164"/>
      <c r="Y44" s="164"/>
      <c r="Z44" s="164"/>
      <c r="AA44" s="164"/>
      <c r="AB44" s="164"/>
      <c r="AC44" s="164"/>
      <c r="AD44" s="223"/>
      <c r="AG44" s="16"/>
    </row>
    <row r="45" spans="1:41" ht="16.899999999999999" customHeight="1">
      <c r="A45" s="24"/>
      <c r="B45" s="67" t="s">
        <v>14</v>
      </c>
      <c r="C45" s="94"/>
      <c r="D45" s="94"/>
      <c r="E45" s="94"/>
      <c r="F45" s="94"/>
      <c r="G45" s="94"/>
      <c r="H45" s="94"/>
      <c r="I45" s="94"/>
      <c r="J45" s="94"/>
      <c r="K45" s="94"/>
      <c r="L45" s="94"/>
      <c r="M45" s="94"/>
      <c r="N45" s="211"/>
      <c r="O45" s="229"/>
      <c r="P45" s="229"/>
      <c r="Q45" s="229"/>
      <c r="R45" s="229"/>
      <c r="S45" s="229"/>
      <c r="T45" s="255"/>
      <c r="U45" s="283"/>
      <c r="V45" s="64"/>
      <c r="W45" s="64"/>
      <c r="X45" s="64"/>
      <c r="Y45" s="64"/>
      <c r="Z45" s="64"/>
      <c r="AA45" s="64"/>
      <c r="AB45" s="64"/>
      <c r="AC45" s="64"/>
      <c r="AD45" s="209"/>
      <c r="AF45" s="362" t="str">
        <f>IF(U29="異業種連携","※連携協定書の提出が必要です","")</f>
        <v/>
      </c>
      <c r="AG45" s="365" t="s">
        <v>171</v>
      </c>
    </row>
    <row r="46" spans="1:41" ht="16.899999999999999" customHeight="1">
      <c r="A46" s="25" t="s">
        <v>79</v>
      </c>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1"/>
      <c r="AC46" s="1"/>
      <c r="AD46" s="1"/>
    </row>
    <row r="47" spans="1:41" ht="16.899999999999999" customHeight="1">
      <c r="A47" s="5" t="s">
        <v>11</v>
      </c>
      <c r="B47" s="4"/>
      <c r="C47" s="4"/>
      <c r="D47" s="4"/>
      <c r="E47" s="4"/>
      <c r="F47" s="4"/>
      <c r="G47" s="4"/>
      <c r="H47" s="4"/>
      <c r="I47" s="4"/>
      <c r="J47" s="4"/>
      <c r="K47" s="4"/>
      <c r="L47" s="4"/>
      <c r="M47" s="4"/>
      <c r="N47" s="4"/>
      <c r="O47" s="4"/>
      <c r="P47" s="4"/>
      <c r="Q47" s="4"/>
      <c r="R47" s="4"/>
      <c r="S47" s="4"/>
      <c r="T47" s="4"/>
      <c r="U47" s="4"/>
      <c r="V47" s="4"/>
      <c r="W47" s="4"/>
      <c r="X47" s="4"/>
      <c r="Y47" s="4"/>
      <c r="Z47" s="4"/>
      <c r="AA47" s="4"/>
    </row>
    <row r="48" spans="1:41" ht="16.899999999999999" customHeight="1">
      <c r="A48" s="26"/>
      <c r="B48" s="68"/>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219"/>
    </row>
    <row r="49" spans="1:33" ht="16.899999999999999" customHeight="1">
      <c r="A49" s="27"/>
      <c r="B49" s="69"/>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69"/>
      <c r="AC49" s="69"/>
      <c r="AD49" s="221"/>
    </row>
    <row r="50" spans="1:33" ht="16.899999999999999" customHeight="1">
      <c r="A50" s="4"/>
      <c r="B50" s="4"/>
      <c r="C50" s="4"/>
      <c r="D50" s="4"/>
      <c r="E50" s="4"/>
      <c r="F50" s="4"/>
      <c r="G50" s="4"/>
      <c r="H50" s="4"/>
      <c r="I50" s="4"/>
      <c r="J50" s="4"/>
      <c r="K50" s="4"/>
      <c r="L50" s="4"/>
      <c r="M50" s="4"/>
      <c r="N50" s="4"/>
      <c r="O50" s="4"/>
      <c r="P50" s="4"/>
      <c r="Q50" s="4"/>
      <c r="R50" s="4"/>
      <c r="S50" s="4"/>
      <c r="T50" s="4"/>
      <c r="U50" s="4"/>
      <c r="V50" s="4"/>
      <c r="W50" s="4"/>
      <c r="X50" s="4"/>
      <c r="Y50" s="4"/>
      <c r="Z50" s="4"/>
      <c r="AA50" s="4"/>
    </row>
    <row r="51" spans="1:33" ht="16.899999999999999" customHeight="1">
      <c r="A51" s="5" t="s">
        <v>13</v>
      </c>
      <c r="B51" s="4"/>
      <c r="C51" s="4"/>
      <c r="D51" s="4"/>
      <c r="E51" s="4"/>
      <c r="F51" s="4"/>
      <c r="G51" s="4"/>
      <c r="H51" s="4"/>
      <c r="I51" s="4"/>
      <c r="J51" s="4"/>
      <c r="K51" s="4"/>
      <c r="L51" s="4"/>
      <c r="M51" s="4"/>
      <c r="N51" s="4"/>
      <c r="O51" s="4"/>
      <c r="P51" s="4"/>
      <c r="Q51" s="4"/>
      <c r="R51" s="4"/>
      <c r="S51" s="4"/>
      <c r="T51" s="4"/>
      <c r="U51" s="4"/>
      <c r="V51" s="4"/>
      <c r="W51" s="4"/>
      <c r="X51" s="4"/>
      <c r="Y51" s="4"/>
      <c r="Z51" s="4"/>
      <c r="AA51" s="4"/>
    </row>
    <row r="52" spans="1:33" ht="16.899999999999999" customHeight="1">
      <c r="A52" s="7" t="s">
        <v>130</v>
      </c>
      <c r="B52" s="53"/>
      <c r="C52" s="53"/>
      <c r="D52" s="53"/>
      <c r="E52" s="88"/>
      <c r="F52" s="145"/>
      <c r="G52" s="63"/>
      <c r="H52" s="63"/>
      <c r="I52" s="63"/>
      <c r="J52" s="63"/>
      <c r="K52" s="63"/>
      <c r="L52" s="63"/>
      <c r="M52" s="63"/>
      <c r="N52" s="208"/>
      <c r="O52" s="230" t="s">
        <v>102</v>
      </c>
      <c r="P52" s="228"/>
      <c r="Q52" s="228"/>
      <c r="R52" s="228"/>
      <c r="S52" s="240"/>
      <c r="T52" s="145"/>
      <c r="U52" s="63"/>
      <c r="V52" s="63"/>
      <c r="W52" s="63"/>
      <c r="X52" s="63"/>
      <c r="Y52" s="63"/>
      <c r="Z52" s="63"/>
      <c r="AA52" s="63"/>
      <c r="AB52" s="63"/>
      <c r="AC52" s="63"/>
      <c r="AD52" s="208"/>
      <c r="AF52" s="362" t="str">
        <f>IF(U29="異業種連携","※連携先を入力してください","")</f>
        <v/>
      </c>
    </row>
    <row r="53" spans="1:33" ht="16.899999999999999" customHeight="1">
      <c r="A53" s="9"/>
      <c r="B53" s="54"/>
      <c r="C53" s="54"/>
      <c r="D53" s="54"/>
      <c r="E53" s="90"/>
      <c r="F53" s="128"/>
      <c r="G53" s="64"/>
      <c r="H53" s="64"/>
      <c r="I53" s="64"/>
      <c r="J53" s="64"/>
      <c r="K53" s="64"/>
      <c r="L53" s="64"/>
      <c r="M53" s="64"/>
      <c r="N53" s="209"/>
      <c r="O53" s="231"/>
      <c r="P53" s="235"/>
      <c r="Q53" s="235"/>
      <c r="R53" s="235"/>
      <c r="S53" s="241"/>
      <c r="T53" s="128"/>
      <c r="U53" s="64"/>
      <c r="V53" s="64"/>
      <c r="W53" s="64"/>
      <c r="X53" s="64"/>
      <c r="Y53" s="64"/>
      <c r="Z53" s="64"/>
      <c r="AA53" s="64"/>
      <c r="AB53" s="64"/>
      <c r="AC53" s="64"/>
      <c r="AD53" s="209"/>
    </row>
    <row r="54" spans="1:33" ht="16.899999999999999" customHeight="1">
      <c r="A54" s="7" t="s">
        <v>131</v>
      </c>
      <c r="B54" s="53"/>
      <c r="C54" s="53"/>
      <c r="D54" s="53"/>
      <c r="E54" s="88"/>
      <c r="F54" s="145"/>
      <c r="G54" s="63"/>
      <c r="H54" s="63"/>
      <c r="I54" s="63"/>
      <c r="J54" s="63"/>
      <c r="K54" s="63"/>
      <c r="L54" s="63"/>
      <c r="M54" s="63"/>
      <c r="N54" s="63"/>
      <c r="O54" s="63"/>
      <c r="P54" s="63"/>
      <c r="Q54" s="63"/>
      <c r="R54" s="63"/>
      <c r="S54" s="63"/>
      <c r="T54" s="63"/>
      <c r="U54" s="63"/>
      <c r="V54" s="63"/>
      <c r="W54" s="63"/>
      <c r="X54" s="63"/>
      <c r="Y54" s="63"/>
      <c r="Z54" s="63"/>
      <c r="AA54" s="63"/>
      <c r="AB54" s="63"/>
      <c r="AC54" s="63"/>
      <c r="AD54" s="208"/>
    </row>
    <row r="55" spans="1:33" ht="16.899999999999999" customHeight="1">
      <c r="A55" s="9"/>
      <c r="B55" s="54"/>
      <c r="C55" s="54"/>
      <c r="D55" s="54"/>
      <c r="E55" s="90"/>
      <c r="F55" s="128"/>
      <c r="G55" s="64"/>
      <c r="H55" s="64"/>
      <c r="I55" s="64"/>
      <c r="J55" s="64"/>
      <c r="K55" s="64"/>
      <c r="L55" s="64"/>
      <c r="M55" s="64"/>
      <c r="N55" s="64"/>
      <c r="O55" s="64"/>
      <c r="P55" s="64"/>
      <c r="Q55" s="64"/>
      <c r="R55" s="64"/>
      <c r="S55" s="64"/>
      <c r="T55" s="64"/>
      <c r="U55" s="64"/>
      <c r="V55" s="64"/>
      <c r="W55" s="64"/>
      <c r="X55" s="64"/>
      <c r="Y55" s="64"/>
      <c r="Z55" s="64"/>
      <c r="AA55" s="64"/>
      <c r="AB55" s="64"/>
      <c r="AC55" s="64"/>
      <c r="AD55" s="209"/>
    </row>
    <row r="56" spans="1:33" ht="16.899999999999999" customHeight="1">
      <c r="A56" s="28"/>
      <c r="B56" s="28"/>
      <c r="C56" s="28"/>
      <c r="D56" s="28"/>
      <c r="E56" s="28"/>
      <c r="F56" s="4"/>
      <c r="G56" s="4"/>
      <c r="H56" s="4"/>
      <c r="I56" s="4"/>
      <c r="J56" s="4"/>
      <c r="K56" s="4"/>
      <c r="L56" s="4"/>
      <c r="M56" s="4"/>
      <c r="N56" s="4"/>
      <c r="O56" s="4"/>
      <c r="P56" s="4"/>
      <c r="Q56" s="4"/>
      <c r="R56" s="4"/>
      <c r="S56" s="4"/>
      <c r="T56" s="4"/>
      <c r="U56" s="4"/>
      <c r="V56" s="4"/>
      <c r="W56" s="4"/>
      <c r="X56" s="4"/>
      <c r="Y56" s="4"/>
      <c r="Z56" s="4"/>
      <c r="AA56" s="4"/>
    </row>
    <row r="57" spans="1:33" ht="16.899999999999999" customHeight="1">
      <c r="A57" s="5" t="s">
        <v>17</v>
      </c>
      <c r="B57" s="4"/>
      <c r="C57" s="4"/>
      <c r="D57" s="4"/>
      <c r="E57" s="4"/>
      <c r="F57" s="4"/>
      <c r="G57" s="4"/>
      <c r="H57" s="4"/>
      <c r="I57" s="4"/>
      <c r="J57" s="4"/>
      <c r="K57" s="4"/>
      <c r="L57" s="4"/>
      <c r="M57" s="4"/>
      <c r="N57" s="212" t="s">
        <v>206</v>
      </c>
      <c r="O57" s="4"/>
      <c r="P57" s="4"/>
      <c r="Q57" s="4"/>
      <c r="R57" s="4"/>
      <c r="S57" s="4"/>
      <c r="T57" s="4"/>
      <c r="U57" s="4"/>
      <c r="V57" s="4"/>
      <c r="W57" s="4"/>
      <c r="X57" s="4"/>
      <c r="Y57" s="4"/>
      <c r="Z57" s="4"/>
      <c r="AA57" s="4"/>
      <c r="AG57" s="362"/>
    </row>
    <row r="58" spans="1:33" ht="16.899999999999999" customHeight="1">
      <c r="A58" s="17"/>
      <c r="B58" s="62" t="s">
        <v>208</v>
      </c>
      <c r="C58" s="62"/>
      <c r="D58" s="62"/>
      <c r="E58" s="62"/>
      <c r="F58" s="62"/>
      <c r="G58" s="62"/>
      <c r="H58" s="62"/>
      <c r="I58" s="62"/>
      <c r="J58" s="62"/>
      <c r="K58" s="62"/>
      <c r="L58" s="62"/>
      <c r="M58" s="62"/>
      <c r="N58" s="62"/>
      <c r="O58" s="129"/>
      <c r="P58" s="17"/>
      <c r="Q58" s="62" t="s">
        <v>176</v>
      </c>
      <c r="R58" s="62"/>
      <c r="S58" s="62"/>
      <c r="T58" s="62"/>
      <c r="U58" s="62"/>
      <c r="V58" s="62"/>
      <c r="W58" s="62"/>
      <c r="X58" s="62"/>
      <c r="Y58" s="62"/>
      <c r="Z58" s="62"/>
      <c r="AA58" s="62"/>
      <c r="AB58" s="62"/>
      <c r="AC58" s="62"/>
      <c r="AD58" s="129"/>
      <c r="AF58" t="str">
        <f>IF(COUNTA(A58,P58)=1,"〇","×")</f>
        <v>×</v>
      </c>
      <c r="AG58" s="16" t="s">
        <v>177</v>
      </c>
    </row>
    <row r="59" spans="1:33" ht="16.899999999999999" customHeight="1">
      <c r="A59" s="25"/>
      <c r="B59" s="25"/>
      <c r="C59" s="25"/>
      <c r="D59" s="25"/>
      <c r="E59" s="25"/>
      <c r="F59" s="25"/>
      <c r="G59" s="25"/>
      <c r="H59" s="25"/>
      <c r="I59" s="25"/>
      <c r="J59" s="25"/>
      <c r="K59" s="25"/>
      <c r="N59" s="25"/>
      <c r="O59" s="25"/>
      <c r="P59" s="25"/>
      <c r="Q59" s="25"/>
      <c r="R59" s="4"/>
      <c r="S59" s="4"/>
      <c r="T59" s="4"/>
      <c r="U59" s="4"/>
      <c r="V59" s="4"/>
      <c r="W59" s="4"/>
      <c r="X59" s="4"/>
      <c r="Y59" s="4"/>
      <c r="Z59" s="4"/>
      <c r="AA59" s="4"/>
      <c r="AG59" s="25"/>
    </row>
    <row r="60" spans="1:33" ht="16.899999999999999" customHeight="1">
      <c r="A60" s="29" t="s">
        <v>20</v>
      </c>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G60" s="25" t="s">
        <v>171</v>
      </c>
    </row>
    <row r="61" spans="1:33">
      <c r="A61" s="7" t="s">
        <v>5</v>
      </c>
      <c r="B61" s="53"/>
      <c r="C61" s="53"/>
      <c r="D61" s="53"/>
      <c r="E61" s="88"/>
      <c r="F61" s="146" t="s">
        <v>7</v>
      </c>
      <c r="G61" s="169"/>
      <c r="H61" s="169"/>
      <c r="I61" s="169"/>
      <c r="J61" s="169"/>
      <c r="K61" s="169"/>
      <c r="L61" s="169"/>
      <c r="M61" s="169"/>
      <c r="N61" s="169"/>
      <c r="O61" s="169"/>
      <c r="P61" s="169"/>
      <c r="Q61" s="169"/>
      <c r="R61" s="169"/>
      <c r="S61" s="169"/>
      <c r="T61" s="169"/>
      <c r="U61" s="169"/>
      <c r="V61" s="169"/>
      <c r="W61" s="169"/>
      <c r="X61" s="169"/>
      <c r="Y61" s="169"/>
      <c r="Z61" s="169"/>
      <c r="AA61" s="169"/>
      <c r="AB61" s="169"/>
      <c r="AC61" s="169"/>
      <c r="AD61" s="335"/>
    </row>
    <row r="62" spans="1:33" ht="16.899999999999999" customHeight="1">
      <c r="A62" s="8"/>
      <c r="B62" s="28"/>
      <c r="C62" s="28"/>
      <c r="D62" s="28"/>
      <c r="E62" s="89"/>
      <c r="F62" s="147" t="s">
        <v>128</v>
      </c>
      <c r="G62" s="170"/>
      <c r="H62" s="170"/>
      <c r="I62" s="170"/>
      <c r="J62" s="170"/>
      <c r="K62" s="170"/>
      <c r="L62" s="170"/>
      <c r="M62" s="170"/>
      <c r="N62" s="170"/>
      <c r="O62" s="170"/>
      <c r="P62" s="170"/>
      <c r="Q62" s="170"/>
      <c r="R62" s="170"/>
      <c r="S62" s="170"/>
      <c r="T62" s="170"/>
      <c r="U62" s="170"/>
      <c r="V62" s="170"/>
      <c r="W62" s="170"/>
      <c r="X62" s="170"/>
      <c r="Y62" s="170"/>
      <c r="Z62" s="170"/>
      <c r="AA62" s="170"/>
      <c r="AB62" s="170"/>
      <c r="AC62" s="170"/>
      <c r="AD62" s="336"/>
    </row>
    <row r="63" spans="1:33" ht="16.899999999999999" customHeight="1">
      <c r="A63" s="8"/>
      <c r="B63" s="28"/>
      <c r="C63" s="28"/>
      <c r="D63" s="28"/>
      <c r="E63" s="89"/>
      <c r="F63" s="139"/>
      <c r="G63" s="164"/>
      <c r="H63" s="164"/>
      <c r="I63" s="164"/>
      <c r="J63" s="164"/>
      <c r="K63" s="164"/>
      <c r="L63" s="164"/>
      <c r="M63" s="164"/>
      <c r="N63" s="164"/>
      <c r="O63" s="164"/>
      <c r="P63" s="164"/>
      <c r="Q63" s="164"/>
      <c r="R63" s="164"/>
      <c r="S63" s="164"/>
      <c r="T63" s="164"/>
      <c r="U63" s="164"/>
      <c r="V63" s="164"/>
      <c r="W63" s="164"/>
      <c r="X63" s="164"/>
      <c r="Y63" s="164"/>
      <c r="Z63" s="164"/>
      <c r="AA63" s="164"/>
      <c r="AB63" s="164"/>
      <c r="AC63" s="164"/>
      <c r="AD63" s="223"/>
      <c r="AF63" t="s">
        <v>267</v>
      </c>
    </row>
    <row r="64" spans="1:33" ht="16.899999999999999" customHeight="1">
      <c r="A64" s="8"/>
      <c r="B64" s="28"/>
      <c r="C64" s="28"/>
      <c r="D64" s="28"/>
      <c r="E64" s="89"/>
      <c r="F64" s="139"/>
      <c r="G64" s="164"/>
      <c r="H64" s="164"/>
      <c r="I64" s="164"/>
      <c r="J64" s="164"/>
      <c r="K64" s="164"/>
      <c r="L64" s="164"/>
      <c r="M64" s="164"/>
      <c r="N64" s="164"/>
      <c r="O64" s="164"/>
      <c r="P64" s="164"/>
      <c r="Q64" s="164"/>
      <c r="R64" s="164"/>
      <c r="S64" s="164"/>
      <c r="T64" s="164"/>
      <c r="U64" s="164"/>
      <c r="V64" s="164"/>
      <c r="W64" s="164"/>
      <c r="X64" s="164"/>
      <c r="Y64" s="164"/>
      <c r="Z64" s="164"/>
      <c r="AA64" s="164"/>
      <c r="AB64" s="164"/>
      <c r="AC64" s="164"/>
      <c r="AD64" s="223"/>
      <c r="AF64" t="str">
        <f>LEN(F63)&amp;"字"</f>
        <v>0字</v>
      </c>
    </row>
    <row r="65" spans="1:32" ht="16.899999999999999" customHeight="1">
      <c r="A65" s="8"/>
      <c r="B65" s="28"/>
      <c r="C65" s="28"/>
      <c r="D65" s="28"/>
      <c r="E65" s="89"/>
      <c r="F65" s="139"/>
      <c r="G65" s="164"/>
      <c r="H65" s="164"/>
      <c r="I65" s="164"/>
      <c r="J65" s="164"/>
      <c r="K65" s="164"/>
      <c r="L65" s="164"/>
      <c r="M65" s="164"/>
      <c r="N65" s="164"/>
      <c r="O65" s="164"/>
      <c r="P65" s="164"/>
      <c r="Q65" s="164"/>
      <c r="R65" s="164"/>
      <c r="S65" s="164"/>
      <c r="T65" s="164"/>
      <c r="U65" s="164"/>
      <c r="V65" s="164"/>
      <c r="W65" s="164"/>
      <c r="X65" s="164"/>
      <c r="Y65" s="164"/>
      <c r="Z65" s="164"/>
      <c r="AA65" s="164"/>
      <c r="AB65" s="164"/>
      <c r="AC65" s="164"/>
      <c r="AD65" s="223"/>
    </row>
    <row r="66" spans="1:32" ht="16.899999999999999" customHeight="1">
      <c r="A66" s="8"/>
      <c r="B66" s="28"/>
      <c r="C66" s="28"/>
      <c r="D66" s="28"/>
      <c r="E66" s="89"/>
      <c r="F66" s="139"/>
      <c r="G66" s="164"/>
      <c r="H66" s="164"/>
      <c r="I66" s="164"/>
      <c r="J66" s="164"/>
      <c r="K66" s="164"/>
      <c r="L66" s="164"/>
      <c r="M66" s="164"/>
      <c r="N66" s="164"/>
      <c r="O66" s="164"/>
      <c r="P66" s="164"/>
      <c r="Q66" s="164"/>
      <c r="R66" s="164"/>
      <c r="S66" s="164"/>
      <c r="T66" s="164"/>
      <c r="U66" s="164"/>
      <c r="V66" s="164"/>
      <c r="W66" s="164"/>
      <c r="X66" s="164"/>
      <c r="Y66" s="164"/>
      <c r="Z66" s="164"/>
      <c r="AA66" s="164"/>
      <c r="AB66" s="164"/>
      <c r="AC66" s="164"/>
      <c r="AD66" s="223"/>
    </row>
    <row r="67" spans="1:32" ht="16.899999999999999" customHeight="1">
      <c r="A67" s="8"/>
      <c r="B67" s="28"/>
      <c r="C67" s="28"/>
      <c r="D67" s="28"/>
      <c r="E67" s="89"/>
      <c r="F67" s="139"/>
      <c r="G67" s="164"/>
      <c r="H67" s="164"/>
      <c r="I67" s="164"/>
      <c r="J67" s="164"/>
      <c r="K67" s="164"/>
      <c r="L67" s="164"/>
      <c r="M67" s="164"/>
      <c r="N67" s="164"/>
      <c r="O67" s="164"/>
      <c r="P67" s="164"/>
      <c r="Q67" s="164"/>
      <c r="R67" s="164"/>
      <c r="S67" s="164"/>
      <c r="T67" s="164"/>
      <c r="U67" s="164"/>
      <c r="V67" s="164"/>
      <c r="W67" s="164"/>
      <c r="X67" s="164"/>
      <c r="Y67" s="164"/>
      <c r="Z67" s="164"/>
      <c r="AA67" s="164"/>
      <c r="AB67" s="164"/>
      <c r="AC67" s="164"/>
      <c r="AD67" s="223"/>
    </row>
    <row r="68" spans="1:32" ht="16.899999999999999" customHeight="1">
      <c r="A68" s="9"/>
      <c r="B68" s="54"/>
      <c r="C68" s="54"/>
      <c r="D68" s="54"/>
      <c r="E68" s="90"/>
      <c r="F68" s="128"/>
      <c r="G68" s="64"/>
      <c r="H68" s="64"/>
      <c r="I68" s="64"/>
      <c r="J68" s="64"/>
      <c r="K68" s="64"/>
      <c r="L68" s="64"/>
      <c r="M68" s="64"/>
      <c r="N68" s="64"/>
      <c r="O68" s="64"/>
      <c r="P68" s="64"/>
      <c r="Q68" s="64"/>
      <c r="R68" s="64"/>
      <c r="S68" s="64"/>
      <c r="T68" s="64"/>
      <c r="U68" s="64"/>
      <c r="V68" s="64"/>
      <c r="W68" s="64"/>
      <c r="X68" s="64"/>
      <c r="Y68" s="64"/>
      <c r="Z68" s="64"/>
      <c r="AA68" s="64"/>
      <c r="AB68" s="64"/>
      <c r="AC68" s="64"/>
      <c r="AD68" s="209"/>
    </row>
    <row r="69" spans="1:32" ht="16.899999999999999" customHeight="1">
      <c r="A69" s="7" t="s">
        <v>21</v>
      </c>
      <c r="B69" s="53"/>
      <c r="C69" s="53"/>
      <c r="D69" s="53"/>
      <c r="E69" s="88"/>
      <c r="F69" s="148" t="s">
        <v>8</v>
      </c>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337"/>
    </row>
    <row r="70" spans="1:32" ht="16.899999999999999" customHeight="1">
      <c r="A70" s="8"/>
      <c r="B70" s="28"/>
      <c r="C70" s="28"/>
      <c r="D70" s="28"/>
      <c r="E70" s="89"/>
      <c r="F70" s="139"/>
      <c r="G70" s="164"/>
      <c r="H70" s="164"/>
      <c r="I70" s="164"/>
      <c r="J70" s="164"/>
      <c r="K70" s="164"/>
      <c r="L70" s="164"/>
      <c r="M70" s="164"/>
      <c r="N70" s="164"/>
      <c r="O70" s="164"/>
      <c r="P70" s="164"/>
      <c r="Q70" s="164"/>
      <c r="R70" s="164"/>
      <c r="S70" s="164"/>
      <c r="T70" s="164"/>
      <c r="U70" s="164"/>
      <c r="V70" s="164"/>
      <c r="W70" s="164"/>
      <c r="X70" s="164"/>
      <c r="Y70" s="164"/>
      <c r="Z70" s="164"/>
      <c r="AA70" s="164"/>
      <c r="AB70" s="164"/>
      <c r="AC70" s="164"/>
      <c r="AD70" s="223"/>
    </row>
    <row r="71" spans="1:32" ht="16.899999999999999" customHeight="1">
      <c r="A71" s="8"/>
      <c r="B71" s="28"/>
      <c r="C71" s="28"/>
      <c r="D71" s="28"/>
      <c r="E71" s="89"/>
      <c r="F71" s="139"/>
      <c r="G71" s="164"/>
      <c r="H71" s="164"/>
      <c r="I71" s="164"/>
      <c r="J71" s="164"/>
      <c r="K71" s="164"/>
      <c r="L71" s="164"/>
      <c r="M71" s="164"/>
      <c r="N71" s="164"/>
      <c r="O71" s="164"/>
      <c r="P71" s="164"/>
      <c r="Q71" s="164"/>
      <c r="R71" s="164"/>
      <c r="S71" s="164"/>
      <c r="T71" s="164"/>
      <c r="U71" s="164"/>
      <c r="V71" s="164"/>
      <c r="W71" s="164"/>
      <c r="X71" s="164"/>
      <c r="Y71" s="164"/>
      <c r="Z71" s="164"/>
      <c r="AA71" s="164"/>
      <c r="AB71" s="164"/>
      <c r="AC71" s="164"/>
      <c r="AD71" s="223"/>
    </row>
    <row r="72" spans="1:32" ht="16.899999999999999" customHeight="1">
      <c r="A72" s="8"/>
      <c r="B72" s="28"/>
      <c r="C72" s="28"/>
      <c r="D72" s="28"/>
      <c r="E72" s="89"/>
      <c r="F72" s="139"/>
      <c r="G72" s="164"/>
      <c r="H72" s="164"/>
      <c r="I72" s="164"/>
      <c r="J72" s="164"/>
      <c r="K72" s="164"/>
      <c r="L72" s="164"/>
      <c r="M72" s="164"/>
      <c r="N72" s="164"/>
      <c r="O72" s="164"/>
      <c r="P72" s="164"/>
      <c r="Q72" s="164"/>
      <c r="R72" s="164"/>
      <c r="S72" s="164"/>
      <c r="T72" s="164"/>
      <c r="U72" s="164"/>
      <c r="V72" s="164"/>
      <c r="W72" s="164"/>
      <c r="X72" s="164"/>
      <c r="Y72" s="164"/>
      <c r="Z72" s="164"/>
      <c r="AA72" s="164"/>
      <c r="AB72" s="164"/>
      <c r="AC72" s="164"/>
      <c r="AD72" s="223"/>
    </row>
    <row r="73" spans="1:32" ht="16.899999999999999" customHeight="1">
      <c r="A73" s="9"/>
      <c r="B73" s="54"/>
      <c r="C73" s="54"/>
      <c r="D73" s="54"/>
      <c r="E73" s="90"/>
      <c r="F73" s="128"/>
      <c r="G73" s="64"/>
      <c r="H73" s="64"/>
      <c r="I73" s="64"/>
      <c r="J73" s="64"/>
      <c r="K73" s="64"/>
      <c r="L73" s="64"/>
      <c r="M73" s="64"/>
      <c r="N73" s="64"/>
      <c r="O73" s="64"/>
      <c r="P73" s="64"/>
      <c r="Q73" s="64"/>
      <c r="R73" s="64"/>
      <c r="S73" s="64"/>
      <c r="T73" s="64"/>
      <c r="U73" s="64"/>
      <c r="V73" s="64"/>
      <c r="W73" s="64"/>
      <c r="X73" s="64"/>
      <c r="Y73" s="64"/>
      <c r="Z73" s="64"/>
      <c r="AA73" s="64"/>
      <c r="AB73" s="64"/>
      <c r="AC73" s="64"/>
      <c r="AD73" s="209"/>
    </row>
    <row r="74" spans="1:32" ht="13.9" customHeight="1">
      <c r="A74" s="7" t="s">
        <v>25</v>
      </c>
      <c r="B74" s="53"/>
      <c r="C74" s="53"/>
      <c r="D74" s="53"/>
      <c r="E74" s="88"/>
      <c r="F74" s="138" t="s">
        <v>33</v>
      </c>
      <c r="G74" s="163"/>
      <c r="H74" s="163"/>
      <c r="I74" s="163"/>
      <c r="J74" s="163"/>
      <c r="K74" s="163"/>
      <c r="L74" s="163"/>
      <c r="M74" s="163"/>
      <c r="N74" s="163"/>
      <c r="O74" s="163"/>
      <c r="P74" s="163"/>
      <c r="Q74" s="163"/>
      <c r="R74" s="163"/>
      <c r="S74" s="163"/>
      <c r="T74" s="163"/>
      <c r="U74" s="163"/>
      <c r="V74" s="163"/>
      <c r="W74" s="163"/>
      <c r="X74" s="163"/>
      <c r="Y74" s="163"/>
      <c r="Z74" s="163"/>
      <c r="AA74" s="163"/>
      <c r="AB74" s="163"/>
      <c r="AC74" s="163"/>
      <c r="AD74" s="222"/>
    </row>
    <row r="75" spans="1:32" ht="13.9" customHeight="1">
      <c r="A75" s="8"/>
      <c r="B75" s="28"/>
      <c r="C75" s="28"/>
      <c r="D75" s="28"/>
      <c r="E75" s="89"/>
      <c r="F75" s="146" t="s">
        <v>36</v>
      </c>
      <c r="G75" s="169"/>
      <c r="H75" s="169"/>
      <c r="I75" s="169"/>
      <c r="J75" s="169"/>
      <c r="K75" s="169"/>
      <c r="L75" s="169"/>
      <c r="M75" s="169"/>
      <c r="N75" s="169"/>
      <c r="O75" s="169"/>
      <c r="P75" s="169"/>
      <c r="Q75" s="169"/>
      <c r="R75" s="169"/>
      <c r="S75" s="169"/>
      <c r="T75" s="169"/>
      <c r="U75" s="169"/>
      <c r="V75" s="169"/>
      <c r="W75" s="169"/>
      <c r="X75" s="169"/>
      <c r="Y75" s="169"/>
      <c r="Z75" s="169"/>
      <c r="AA75" s="169"/>
      <c r="AB75" s="169"/>
      <c r="AC75" s="169"/>
      <c r="AD75" s="335"/>
    </row>
    <row r="76" spans="1:32" ht="13.9" customHeight="1">
      <c r="A76" s="8"/>
      <c r="B76" s="28"/>
      <c r="C76" s="28"/>
      <c r="D76" s="28"/>
      <c r="E76" s="89"/>
      <c r="F76" s="149" t="s">
        <v>39</v>
      </c>
      <c r="G76" s="172"/>
      <c r="H76" s="172"/>
      <c r="I76" s="172"/>
      <c r="J76" s="172"/>
      <c r="K76" s="172"/>
      <c r="L76" s="172"/>
      <c r="M76" s="172"/>
      <c r="N76" s="172"/>
      <c r="O76" s="172"/>
      <c r="P76" s="172"/>
      <c r="Q76" s="172"/>
      <c r="R76" s="172"/>
      <c r="S76" s="172"/>
      <c r="T76" s="172"/>
      <c r="U76" s="172"/>
      <c r="V76" s="172"/>
      <c r="W76" s="172"/>
      <c r="X76" s="172"/>
      <c r="Y76" s="172"/>
      <c r="Z76" s="172"/>
      <c r="AA76" s="172"/>
      <c r="AB76" s="172"/>
      <c r="AC76" s="172"/>
      <c r="AD76" s="338"/>
    </row>
    <row r="77" spans="1:32" ht="16.899999999999999" customHeight="1">
      <c r="A77" s="8"/>
      <c r="B77" s="28"/>
      <c r="C77" s="28"/>
      <c r="D77" s="28"/>
      <c r="E77" s="89"/>
      <c r="F77" s="139"/>
      <c r="G77" s="164"/>
      <c r="H77" s="164"/>
      <c r="I77" s="164"/>
      <c r="J77" s="164"/>
      <c r="K77" s="164"/>
      <c r="L77" s="164"/>
      <c r="M77" s="164"/>
      <c r="N77" s="164"/>
      <c r="O77" s="164"/>
      <c r="P77" s="164"/>
      <c r="Q77" s="164"/>
      <c r="R77" s="164"/>
      <c r="S77" s="164"/>
      <c r="T77" s="164"/>
      <c r="U77" s="164"/>
      <c r="V77" s="164"/>
      <c r="W77" s="164"/>
      <c r="X77" s="164"/>
      <c r="Y77" s="164"/>
      <c r="Z77" s="164"/>
      <c r="AA77" s="164"/>
      <c r="AB77" s="164"/>
      <c r="AC77" s="164"/>
      <c r="AD77" s="223"/>
      <c r="AF77" t="s">
        <v>267</v>
      </c>
    </row>
    <row r="78" spans="1:32" ht="16.899999999999999" customHeight="1">
      <c r="A78" s="8"/>
      <c r="B78" s="28"/>
      <c r="C78" s="28"/>
      <c r="D78" s="28"/>
      <c r="E78" s="89"/>
      <c r="F78" s="139"/>
      <c r="G78" s="164"/>
      <c r="H78" s="164"/>
      <c r="I78" s="164"/>
      <c r="J78" s="164"/>
      <c r="K78" s="164"/>
      <c r="L78" s="164"/>
      <c r="M78" s="164"/>
      <c r="N78" s="164"/>
      <c r="O78" s="164"/>
      <c r="P78" s="164"/>
      <c r="Q78" s="164"/>
      <c r="R78" s="164"/>
      <c r="S78" s="164"/>
      <c r="T78" s="164"/>
      <c r="U78" s="164"/>
      <c r="V78" s="164"/>
      <c r="W78" s="164"/>
      <c r="X78" s="164"/>
      <c r="Y78" s="164"/>
      <c r="Z78" s="164"/>
      <c r="AA78" s="164"/>
      <c r="AB78" s="164"/>
      <c r="AC78" s="164"/>
      <c r="AD78" s="223"/>
      <c r="AF78" t="str">
        <f>LEN(F77)&amp;"字"</f>
        <v>0字</v>
      </c>
    </row>
    <row r="79" spans="1:32" ht="16.899999999999999" customHeight="1">
      <c r="A79" s="30" t="s">
        <v>26</v>
      </c>
      <c r="B79" s="71"/>
      <c r="C79" s="71"/>
      <c r="D79" s="71"/>
      <c r="E79" s="117"/>
      <c r="F79" s="139"/>
      <c r="G79" s="164"/>
      <c r="H79" s="164"/>
      <c r="I79" s="164"/>
      <c r="J79" s="164"/>
      <c r="K79" s="164"/>
      <c r="L79" s="164"/>
      <c r="M79" s="164"/>
      <c r="N79" s="164"/>
      <c r="O79" s="164"/>
      <c r="P79" s="164"/>
      <c r="Q79" s="164"/>
      <c r="R79" s="164"/>
      <c r="S79" s="164"/>
      <c r="T79" s="164"/>
      <c r="U79" s="164"/>
      <c r="V79" s="164"/>
      <c r="W79" s="164"/>
      <c r="X79" s="164"/>
      <c r="Y79" s="164"/>
      <c r="Z79" s="164"/>
      <c r="AA79" s="164"/>
      <c r="AB79" s="164"/>
      <c r="AC79" s="164"/>
      <c r="AD79" s="223"/>
    </row>
    <row r="80" spans="1:32" ht="16.899999999999999" customHeight="1">
      <c r="A80" s="30"/>
      <c r="B80" s="71"/>
      <c r="C80" s="71"/>
      <c r="D80" s="71"/>
      <c r="E80" s="117"/>
      <c r="F80" s="139"/>
      <c r="G80" s="164"/>
      <c r="H80" s="164"/>
      <c r="I80" s="164"/>
      <c r="J80" s="164"/>
      <c r="K80" s="164"/>
      <c r="L80" s="164"/>
      <c r="M80" s="164"/>
      <c r="N80" s="164"/>
      <c r="O80" s="164"/>
      <c r="P80" s="164"/>
      <c r="Q80" s="164"/>
      <c r="R80" s="164"/>
      <c r="S80" s="164"/>
      <c r="T80" s="164"/>
      <c r="U80" s="164"/>
      <c r="V80" s="164"/>
      <c r="W80" s="164"/>
      <c r="X80" s="164"/>
      <c r="Y80" s="164"/>
      <c r="Z80" s="164"/>
      <c r="AA80" s="164"/>
      <c r="AB80" s="164"/>
      <c r="AC80" s="164"/>
      <c r="AD80" s="223"/>
    </row>
    <row r="81" spans="1:33" ht="16.899999999999999" customHeight="1">
      <c r="A81" s="31"/>
      <c r="B81" s="70"/>
      <c r="C81" s="70"/>
      <c r="D81" s="70"/>
      <c r="E81" s="118"/>
      <c r="F81" s="128"/>
      <c r="G81" s="64"/>
      <c r="H81" s="64"/>
      <c r="I81" s="64"/>
      <c r="J81" s="64"/>
      <c r="K81" s="64"/>
      <c r="L81" s="64"/>
      <c r="M81" s="64"/>
      <c r="N81" s="64"/>
      <c r="O81" s="64"/>
      <c r="P81" s="64"/>
      <c r="Q81" s="64"/>
      <c r="R81" s="64"/>
      <c r="S81" s="64"/>
      <c r="T81" s="64"/>
      <c r="U81" s="64"/>
      <c r="V81" s="64"/>
      <c r="W81" s="64"/>
      <c r="X81" s="64"/>
      <c r="Y81" s="64"/>
      <c r="Z81" s="64"/>
      <c r="AA81" s="64"/>
      <c r="AB81" s="64"/>
      <c r="AC81" s="64"/>
      <c r="AD81" s="209"/>
    </row>
    <row r="82" spans="1:33" ht="16.899999999999999" customHeight="1">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row>
    <row r="83" spans="1:33" ht="16.899999999999999" customHeight="1">
      <c r="A83" s="5" t="s">
        <v>46</v>
      </c>
      <c r="B83" s="72"/>
      <c r="C83" s="72"/>
      <c r="D83" s="72"/>
      <c r="E83" s="72"/>
      <c r="F83" s="72"/>
      <c r="G83" s="72"/>
      <c r="H83" s="35"/>
      <c r="I83" s="25"/>
      <c r="J83" s="25"/>
      <c r="K83" s="25"/>
      <c r="L83" s="25"/>
      <c r="M83" s="25"/>
      <c r="N83" s="25"/>
      <c r="O83" s="25"/>
      <c r="P83" s="25"/>
      <c r="Q83" s="25"/>
      <c r="R83" s="25"/>
      <c r="S83" s="25"/>
      <c r="T83" s="25"/>
      <c r="U83" s="25"/>
      <c r="V83" s="25"/>
      <c r="W83" s="25"/>
      <c r="X83" s="25"/>
      <c r="Y83" s="25"/>
      <c r="Z83" s="25"/>
      <c r="AA83" s="25"/>
      <c r="AB83" s="320"/>
      <c r="AC83" s="320"/>
      <c r="AD83" s="320"/>
    </row>
    <row r="84" spans="1:33" ht="16.899999999999999" customHeight="1">
      <c r="A84" s="7" t="s">
        <v>48</v>
      </c>
      <c r="B84" s="53"/>
      <c r="C84" s="53"/>
      <c r="D84" s="53"/>
      <c r="E84" s="88"/>
      <c r="F84" s="151"/>
      <c r="G84" s="7" t="s">
        <v>50</v>
      </c>
      <c r="H84" s="53"/>
      <c r="I84" s="53"/>
      <c r="J84" s="53"/>
      <c r="K84" s="88"/>
      <c r="L84" s="25"/>
      <c r="M84" s="7" t="s">
        <v>118</v>
      </c>
      <c r="N84" s="53"/>
      <c r="O84" s="53"/>
      <c r="P84" s="53"/>
      <c r="Q84" s="88"/>
      <c r="R84" s="239"/>
      <c r="S84" s="25"/>
      <c r="T84" s="256" t="s">
        <v>54</v>
      </c>
      <c r="U84" s="285"/>
      <c r="V84" s="285"/>
      <c r="W84" s="285"/>
      <c r="X84" s="285"/>
      <c r="Y84" s="285"/>
      <c r="Z84" s="313"/>
      <c r="AA84" s="317"/>
      <c r="AB84" s="321" t="s">
        <v>168</v>
      </c>
      <c r="AC84" s="324">
        <f>IF(U29="異業種連携",M87*1.2,M87*1.1)</f>
        <v>0</v>
      </c>
      <c r="AD84" s="339"/>
    </row>
    <row r="85" spans="1:33" ht="16.899999999999999" customHeight="1">
      <c r="A85" s="8" t="s">
        <v>103</v>
      </c>
      <c r="B85" s="28"/>
      <c r="C85" s="28"/>
      <c r="D85" s="28"/>
      <c r="E85" s="89"/>
      <c r="F85" s="150" t="s">
        <v>24</v>
      </c>
      <c r="G85" s="11" t="s">
        <v>105</v>
      </c>
      <c r="H85" s="56"/>
      <c r="I85" s="56"/>
      <c r="J85" s="56"/>
      <c r="K85" s="116"/>
      <c r="L85" s="194" t="s">
        <v>107</v>
      </c>
      <c r="M85" s="8" t="s">
        <v>132</v>
      </c>
      <c r="N85" s="28"/>
      <c r="O85" s="28"/>
      <c r="P85" s="28"/>
      <c r="Q85" s="89"/>
      <c r="R85" s="11" t="s">
        <v>106</v>
      </c>
      <c r="S85" s="242"/>
      <c r="T85" s="257" t="s">
        <v>55</v>
      </c>
      <c r="U85" s="2"/>
      <c r="V85" s="2"/>
      <c r="W85" s="2"/>
      <c r="X85" s="2"/>
      <c r="Y85" s="2"/>
      <c r="Z85" s="25"/>
      <c r="AA85" s="318"/>
      <c r="AB85" s="322" t="s">
        <v>145</v>
      </c>
      <c r="AC85" s="326"/>
      <c r="AD85" s="340"/>
    </row>
    <row r="86" spans="1:33" ht="16.899999999999999" customHeight="1">
      <c r="A86" s="9"/>
      <c r="B86" s="54"/>
      <c r="C86" s="54"/>
      <c r="D86" s="54"/>
      <c r="E86" s="90"/>
      <c r="F86" s="151"/>
      <c r="G86" s="12"/>
      <c r="H86" s="57"/>
      <c r="I86" s="57"/>
      <c r="J86" s="57"/>
      <c r="K86" s="104"/>
      <c r="L86" s="25"/>
      <c r="M86" s="9"/>
      <c r="N86" s="54"/>
      <c r="O86" s="54"/>
      <c r="P86" s="54"/>
      <c r="Q86" s="90"/>
      <c r="R86" s="239"/>
      <c r="S86" s="25"/>
      <c r="T86" s="258" t="s">
        <v>57</v>
      </c>
      <c r="U86" s="286"/>
      <c r="V86" s="286"/>
      <c r="W86" s="286"/>
      <c r="X86" s="286"/>
      <c r="Y86" s="286"/>
      <c r="Z86" s="286"/>
      <c r="AA86" s="319"/>
      <c r="AB86" s="323"/>
      <c r="AC86" s="325"/>
      <c r="AD86" s="341"/>
    </row>
    <row r="87" spans="1:33" ht="16.899999999999999" customHeight="1">
      <c r="A87" s="32"/>
      <c r="B87" s="73"/>
      <c r="C87" s="73"/>
      <c r="D87" s="102"/>
      <c r="E87" s="119"/>
      <c r="F87" s="151"/>
      <c r="G87" s="32"/>
      <c r="H87" s="73"/>
      <c r="I87" s="73"/>
      <c r="J87" s="136"/>
      <c r="K87" s="191"/>
      <c r="L87" s="25"/>
      <c r="M87" s="201">
        <f>A87-G87</f>
        <v>0</v>
      </c>
      <c r="N87" s="213"/>
      <c r="O87" s="213"/>
      <c r="P87" s="136"/>
      <c r="Q87" s="191"/>
      <c r="R87" s="239"/>
      <c r="S87" s="25"/>
      <c r="T87" s="259"/>
      <c r="U87" s="287"/>
      <c r="V87" s="287"/>
      <c r="W87" s="287"/>
      <c r="X87" s="287"/>
      <c r="Y87" s="304" t="str">
        <f>IF(OR(T87&gt;AC84,T87=AC84),"","※目標金額が低い")</f>
        <v/>
      </c>
      <c r="Z87" s="304"/>
      <c r="AA87" s="304"/>
      <c r="AB87" s="304"/>
      <c r="AC87" s="304"/>
      <c r="AD87" s="342"/>
      <c r="AG87" s="366"/>
    </row>
    <row r="88" spans="1:33" ht="16.899999999999999" customHeight="1">
      <c r="A88" s="33"/>
      <c r="B88" s="74"/>
      <c r="C88" s="74"/>
      <c r="D88" s="54" t="s">
        <v>58</v>
      </c>
      <c r="E88" s="90"/>
      <c r="F88" s="151"/>
      <c r="G88" s="33"/>
      <c r="H88" s="74"/>
      <c r="I88" s="74"/>
      <c r="J88" s="54" t="s">
        <v>58</v>
      </c>
      <c r="K88" s="90"/>
      <c r="L88" s="25"/>
      <c r="M88" s="202"/>
      <c r="N88" s="214"/>
      <c r="O88" s="214"/>
      <c r="P88" s="54" t="s">
        <v>58</v>
      </c>
      <c r="Q88" s="90"/>
      <c r="R88" s="239"/>
      <c r="S88" s="25"/>
      <c r="T88" s="260"/>
      <c r="U88" s="288"/>
      <c r="V88" s="288"/>
      <c r="W88" s="288"/>
      <c r="X88" s="288"/>
      <c r="Y88" s="305" t="s">
        <v>108</v>
      </c>
      <c r="Z88" s="305"/>
      <c r="AA88" s="305"/>
      <c r="AB88" s="305"/>
      <c r="AC88" s="305"/>
      <c r="AD88" s="343"/>
    </row>
    <row r="89" spans="1:33" ht="16.899999999999999" customHeight="1">
      <c r="A89" s="34" t="s">
        <v>269</v>
      </c>
      <c r="B89" s="35"/>
      <c r="C89" s="35"/>
      <c r="D89" s="35"/>
      <c r="E89" s="35"/>
      <c r="F89" s="35"/>
      <c r="G89" s="35"/>
      <c r="H89" s="35"/>
      <c r="I89" s="25"/>
      <c r="J89" s="25"/>
      <c r="K89" s="25"/>
      <c r="L89" s="25"/>
      <c r="M89" s="25"/>
      <c r="N89" s="25"/>
      <c r="O89" s="25"/>
      <c r="P89" s="25"/>
      <c r="Q89" s="25"/>
      <c r="R89" s="25"/>
      <c r="S89" s="25"/>
      <c r="T89" s="25"/>
      <c r="U89" s="25"/>
      <c r="V89" s="25"/>
      <c r="W89" s="25"/>
      <c r="X89" s="25"/>
      <c r="Y89" s="25"/>
      <c r="Z89" s="25"/>
      <c r="AA89" s="25"/>
      <c r="AB89" s="25"/>
      <c r="AC89" s="25"/>
      <c r="AD89" s="25"/>
    </row>
    <row r="90" spans="1:33" ht="16.899999999999999" customHeight="1">
      <c r="A90" s="34" t="s">
        <v>270</v>
      </c>
      <c r="B90" s="35"/>
      <c r="C90" s="35"/>
      <c r="D90" s="35"/>
      <c r="E90" s="35"/>
      <c r="F90" s="35"/>
      <c r="G90" s="35"/>
      <c r="H90" s="35"/>
      <c r="I90" s="25"/>
      <c r="J90" s="25"/>
      <c r="K90" s="25"/>
      <c r="L90" s="25"/>
      <c r="M90" s="25"/>
      <c r="N90" s="25"/>
      <c r="O90" s="25"/>
      <c r="P90" s="25"/>
      <c r="Q90" s="25"/>
      <c r="R90" s="25"/>
      <c r="S90" s="25"/>
      <c r="T90" s="25"/>
      <c r="U90" s="25"/>
      <c r="V90" s="25"/>
      <c r="W90" s="25"/>
      <c r="X90" s="25"/>
      <c r="Y90" s="25"/>
      <c r="Z90" s="25"/>
      <c r="AA90" s="25"/>
      <c r="AB90" s="25"/>
      <c r="AC90" s="25"/>
      <c r="AD90" s="25"/>
    </row>
    <row r="91" spans="1:33" ht="16.899999999999999" customHeight="1">
      <c r="A91" s="5" t="s">
        <v>12</v>
      </c>
      <c r="AG91" s="16" t="s">
        <v>182</v>
      </c>
    </row>
    <row r="92" spans="1:33" ht="16.899999999999999" customHeight="1">
      <c r="A92" s="35" t="s">
        <v>59</v>
      </c>
      <c r="AG92" s="25" t="s">
        <v>183</v>
      </c>
    </row>
    <row r="93" spans="1:33" ht="16.899999999999999" customHeight="1">
      <c r="A93" s="7" t="s">
        <v>61</v>
      </c>
      <c r="B93" s="53"/>
      <c r="C93" s="53"/>
      <c r="D93" s="53"/>
      <c r="E93" s="88"/>
      <c r="F93" s="152" t="s">
        <v>114</v>
      </c>
      <c r="G93" s="152"/>
      <c r="H93" s="152"/>
      <c r="I93" s="152"/>
      <c r="J93" s="152"/>
      <c r="K93" s="152"/>
      <c r="L93" s="152"/>
      <c r="M93" s="152"/>
      <c r="N93" s="152"/>
      <c r="O93" s="152"/>
      <c r="P93" s="152"/>
      <c r="Q93" s="152"/>
      <c r="R93" s="152"/>
      <c r="S93" s="243" t="s">
        <v>44</v>
      </c>
      <c r="T93" s="243"/>
      <c r="U93" s="243" t="s">
        <v>116</v>
      </c>
      <c r="V93" s="243"/>
      <c r="W93" s="243"/>
      <c r="X93" s="243"/>
      <c r="Y93" s="243"/>
      <c r="Z93" s="243" t="s">
        <v>115</v>
      </c>
      <c r="AA93" s="243"/>
      <c r="AB93" s="243"/>
      <c r="AC93" s="243"/>
      <c r="AD93" s="243"/>
      <c r="AG93" s="25" t="s">
        <v>95</v>
      </c>
    </row>
    <row r="94" spans="1:33" ht="16.899999999999999" customHeight="1">
      <c r="A94" s="9"/>
      <c r="B94" s="54"/>
      <c r="C94" s="54"/>
      <c r="D94" s="54"/>
      <c r="E94" s="90"/>
      <c r="F94" s="152"/>
      <c r="G94" s="152"/>
      <c r="H94" s="152"/>
      <c r="I94" s="152"/>
      <c r="J94" s="152"/>
      <c r="K94" s="152"/>
      <c r="L94" s="152"/>
      <c r="M94" s="152"/>
      <c r="N94" s="152"/>
      <c r="O94" s="152"/>
      <c r="P94" s="152"/>
      <c r="Q94" s="152"/>
      <c r="R94" s="152"/>
      <c r="S94" s="243"/>
      <c r="T94" s="243"/>
      <c r="U94" s="243"/>
      <c r="V94" s="243"/>
      <c r="W94" s="243"/>
      <c r="X94" s="243"/>
      <c r="Y94" s="243"/>
      <c r="Z94" s="243"/>
      <c r="AA94" s="243"/>
      <c r="AB94" s="243"/>
      <c r="AC94" s="243"/>
      <c r="AD94" s="243"/>
      <c r="AG94" s="25" t="s">
        <v>184</v>
      </c>
    </row>
    <row r="95" spans="1:33" ht="16.899999999999999" customHeight="1">
      <c r="A95" s="36" t="s">
        <v>113</v>
      </c>
      <c r="B95" s="75"/>
      <c r="C95" s="75"/>
      <c r="D95" s="75"/>
      <c r="E95" s="120"/>
      <c r="F95" s="145"/>
      <c r="G95" s="63"/>
      <c r="H95" s="63"/>
      <c r="I95" s="63"/>
      <c r="J95" s="63"/>
      <c r="K95" s="63"/>
      <c r="L95" s="63"/>
      <c r="M95" s="63"/>
      <c r="N95" s="63"/>
      <c r="O95" s="63"/>
      <c r="P95" s="63"/>
      <c r="Q95" s="63"/>
      <c r="R95" s="208"/>
      <c r="S95" s="244"/>
      <c r="T95" s="261"/>
      <c r="U95" s="32"/>
      <c r="V95" s="73"/>
      <c r="W95" s="73"/>
      <c r="X95" s="73"/>
      <c r="Y95" s="306"/>
      <c r="Z95" s="32"/>
      <c r="AA95" s="73"/>
      <c r="AB95" s="73"/>
      <c r="AC95" s="73"/>
      <c r="AD95" s="306"/>
      <c r="AF95" s="362" t="str">
        <f>IF(U95*1.1&gt;=1000000,"※2社以上の相見積が必要です","")</f>
        <v/>
      </c>
      <c r="AG95" s="25" t="s">
        <v>185</v>
      </c>
    </row>
    <row r="96" spans="1:33" ht="16.899999999999999" customHeight="1">
      <c r="A96" s="37"/>
      <c r="B96" s="76"/>
      <c r="C96" s="76"/>
      <c r="D96" s="76"/>
      <c r="E96" s="121"/>
      <c r="F96" s="139"/>
      <c r="G96" s="164"/>
      <c r="H96" s="164"/>
      <c r="I96" s="164"/>
      <c r="J96" s="164"/>
      <c r="K96" s="164"/>
      <c r="L96" s="164"/>
      <c r="M96" s="164"/>
      <c r="N96" s="164"/>
      <c r="O96" s="164"/>
      <c r="P96" s="164"/>
      <c r="Q96" s="164"/>
      <c r="R96" s="223"/>
      <c r="S96" s="245"/>
      <c r="T96" s="262"/>
      <c r="U96" s="289"/>
      <c r="V96" s="298"/>
      <c r="W96" s="298"/>
      <c r="X96" s="298"/>
      <c r="Y96" s="307"/>
      <c r="Z96" s="289"/>
      <c r="AA96" s="298"/>
      <c r="AB96" s="298"/>
      <c r="AC96" s="298"/>
      <c r="AD96" s="307"/>
      <c r="AF96" s="362" t="str">
        <f>IF(U95*1.1&gt;=1000000,"※報告時に「契約書等」が必要です","")</f>
        <v/>
      </c>
      <c r="AG96" s="25" t="s">
        <v>186</v>
      </c>
    </row>
    <row r="97" spans="1:33" ht="16.899999999999999" customHeight="1">
      <c r="A97" s="38"/>
      <c r="B97" s="77"/>
      <c r="C97" s="77"/>
      <c r="D97" s="77"/>
      <c r="E97" s="122"/>
      <c r="F97" s="128"/>
      <c r="G97" s="64"/>
      <c r="H97" s="64"/>
      <c r="I97" s="64"/>
      <c r="J97" s="64"/>
      <c r="K97" s="64"/>
      <c r="L97" s="64"/>
      <c r="M97" s="64"/>
      <c r="N97" s="64"/>
      <c r="O97" s="64"/>
      <c r="P97" s="64"/>
      <c r="Q97" s="64"/>
      <c r="R97" s="209"/>
      <c r="S97" s="246"/>
      <c r="T97" s="263"/>
      <c r="U97" s="33"/>
      <c r="V97" s="74"/>
      <c r="W97" s="74"/>
      <c r="X97" s="74"/>
      <c r="Y97" s="308"/>
      <c r="Z97" s="33"/>
      <c r="AA97" s="74"/>
      <c r="AB97" s="74"/>
      <c r="AC97" s="74"/>
      <c r="AD97" s="308"/>
      <c r="AF97" s="362" t="str">
        <f>IF(OR(S95="委託費",S95="外注費"),"※報告時に「契約書等」が必要です","")</f>
        <v/>
      </c>
      <c r="AG97" s="25" t="s">
        <v>188</v>
      </c>
    </row>
    <row r="98" spans="1:33" ht="16.899999999999999" customHeight="1">
      <c r="A98" s="36" t="s">
        <v>110</v>
      </c>
      <c r="B98" s="75"/>
      <c r="C98" s="75"/>
      <c r="D98" s="75"/>
      <c r="E98" s="120"/>
      <c r="F98" s="145"/>
      <c r="G98" s="63"/>
      <c r="H98" s="63"/>
      <c r="I98" s="63"/>
      <c r="J98" s="63"/>
      <c r="K98" s="63"/>
      <c r="L98" s="63"/>
      <c r="M98" s="63"/>
      <c r="N98" s="63"/>
      <c r="O98" s="63"/>
      <c r="P98" s="63"/>
      <c r="Q98" s="63"/>
      <c r="R98" s="208"/>
      <c r="S98" s="244"/>
      <c r="T98" s="261"/>
      <c r="U98" s="32"/>
      <c r="V98" s="73"/>
      <c r="W98" s="73"/>
      <c r="X98" s="73"/>
      <c r="Y98" s="306"/>
      <c r="Z98" s="32"/>
      <c r="AA98" s="73"/>
      <c r="AB98" s="73"/>
      <c r="AC98" s="73"/>
      <c r="AD98" s="306"/>
      <c r="AF98" s="362" t="str">
        <f>IF(U98*1.1&gt;=1000000,"※2社以上の相見積が必要です","")</f>
        <v/>
      </c>
      <c r="AG98" s="25" t="s">
        <v>189</v>
      </c>
    </row>
    <row r="99" spans="1:33" ht="16.899999999999999" customHeight="1">
      <c r="A99" s="37"/>
      <c r="B99" s="76"/>
      <c r="C99" s="76"/>
      <c r="D99" s="76"/>
      <c r="E99" s="121"/>
      <c r="F99" s="139"/>
      <c r="G99" s="164"/>
      <c r="H99" s="164"/>
      <c r="I99" s="164"/>
      <c r="J99" s="164"/>
      <c r="K99" s="164"/>
      <c r="L99" s="164"/>
      <c r="M99" s="164"/>
      <c r="N99" s="164"/>
      <c r="O99" s="164"/>
      <c r="P99" s="164"/>
      <c r="Q99" s="164"/>
      <c r="R99" s="223"/>
      <c r="S99" s="245"/>
      <c r="T99" s="262"/>
      <c r="U99" s="289"/>
      <c r="V99" s="298"/>
      <c r="W99" s="298"/>
      <c r="X99" s="298"/>
      <c r="Y99" s="307"/>
      <c r="Z99" s="289"/>
      <c r="AA99" s="298"/>
      <c r="AB99" s="298"/>
      <c r="AC99" s="298"/>
      <c r="AD99" s="307"/>
      <c r="AF99" s="362" t="str">
        <f>IF(U98*1.1&gt;=1000000,"※報告時に「契約書等」が必要です","")</f>
        <v/>
      </c>
      <c r="AG99" s="25" t="s">
        <v>190</v>
      </c>
    </row>
    <row r="100" spans="1:33" ht="16.899999999999999" customHeight="1">
      <c r="A100" s="38"/>
      <c r="B100" s="77"/>
      <c r="C100" s="77"/>
      <c r="D100" s="77"/>
      <c r="E100" s="122"/>
      <c r="F100" s="128"/>
      <c r="G100" s="64"/>
      <c r="H100" s="64"/>
      <c r="I100" s="64"/>
      <c r="J100" s="64"/>
      <c r="K100" s="64"/>
      <c r="L100" s="64"/>
      <c r="M100" s="64"/>
      <c r="N100" s="64"/>
      <c r="O100" s="64"/>
      <c r="P100" s="64"/>
      <c r="Q100" s="64"/>
      <c r="R100" s="209"/>
      <c r="S100" s="246"/>
      <c r="T100" s="263"/>
      <c r="U100" s="33"/>
      <c r="V100" s="74"/>
      <c r="W100" s="74"/>
      <c r="X100" s="74"/>
      <c r="Y100" s="308"/>
      <c r="Z100" s="33"/>
      <c r="AA100" s="74"/>
      <c r="AB100" s="74"/>
      <c r="AC100" s="74"/>
      <c r="AD100" s="308"/>
      <c r="AF100" s="362" t="str">
        <f>IF(OR(S98="委託費",S98="外注費"),"※報告時に「契約書等」が必要です","")</f>
        <v/>
      </c>
      <c r="AG100" s="25" t="s">
        <v>192</v>
      </c>
    </row>
    <row r="101" spans="1:33" ht="16.899999999999999" customHeight="1">
      <c r="A101" s="36" t="s">
        <v>111</v>
      </c>
      <c r="B101" s="75"/>
      <c r="C101" s="75"/>
      <c r="D101" s="75"/>
      <c r="E101" s="120"/>
      <c r="F101" s="145"/>
      <c r="G101" s="63"/>
      <c r="H101" s="63"/>
      <c r="I101" s="63"/>
      <c r="J101" s="63"/>
      <c r="K101" s="63"/>
      <c r="L101" s="63"/>
      <c r="M101" s="63"/>
      <c r="N101" s="63"/>
      <c r="O101" s="63"/>
      <c r="P101" s="63"/>
      <c r="Q101" s="63"/>
      <c r="R101" s="208"/>
      <c r="S101" s="244"/>
      <c r="T101" s="261"/>
      <c r="U101" s="32"/>
      <c r="V101" s="73"/>
      <c r="W101" s="73"/>
      <c r="X101" s="73"/>
      <c r="Y101" s="306"/>
      <c r="Z101" s="32"/>
      <c r="AA101" s="73"/>
      <c r="AB101" s="73"/>
      <c r="AC101" s="73"/>
      <c r="AD101" s="306"/>
      <c r="AF101" s="362" t="str">
        <f>IF(U101*1.1&gt;=1000000,"※2社以上の相見積が必要です","")</f>
        <v/>
      </c>
      <c r="AG101" s="25" t="s">
        <v>193</v>
      </c>
    </row>
    <row r="102" spans="1:33" ht="16.899999999999999" customHeight="1">
      <c r="A102" s="37"/>
      <c r="B102" s="76"/>
      <c r="C102" s="76"/>
      <c r="D102" s="76"/>
      <c r="E102" s="121"/>
      <c r="F102" s="139"/>
      <c r="G102" s="164"/>
      <c r="H102" s="164"/>
      <c r="I102" s="164"/>
      <c r="J102" s="164"/>
      <c r="K102" s="164"/>
      <c r="L102" s="164"/>
      <c r="M102" s="164"/>
      <c r="N102" s="164"/>
      <c r="O102" s="164"/>
      <c r="P102" s="164"/>
      <c r="Q102" s="164"/>
      <c r="R102" s="223"/>
      <c r="S102" s="245"/>
      <c r="T102" s="262"/>
      <c r="U102" s="289"/>
      <c r="V102" s="298"/>
      <c r="W102" s="298"/>
      <c r="X102" s="298"/>
      <c r="Y102" s="307"/>
      <c r="Z102" s="289"/>
      <c r="AA102" s="298"/>
      <c r="AB102" s="298"/>
      <c r="AC102" s="298"/>
      <c r="AD102" s="307"/>
      <c r="AF102" s="362" t="str">
        <f>IF(U101*1.1&gt;=1000000,"※報告時に「契約書等」が必要です","")</f>
        <v/>
      </c>
      <c r="AG102" s="25" t="s">
        <v>195</v>
      </c>
    </row>
    <row r="103" spans="1:33" ht="16.899999999999999" customHeight="1">
      <c r="A103" s="38"/>
      <c r="B103" s="77"/>
      <c r="C103" s="77"/>
      <c r="D103" s="77"/>
      <c r="E103" s="122"/>
      <c r="F103" s="128"/>
      <c r="G103" s="64"/>
      <c r="H103" s="64"/>
      <c r="I103" s="64"/>
      <c r="J103" s="64"/>
      <c r="K103" s="64"/>
      <c r="L103" s="64"/>
      <c r="M103" s="64"/>
      <c r="N103" s="64"/>
      <c r="O103" s="64"/>
      <c r="P103" s="64"/>
      <c r="Q103" s="64"/>
      <c r="R103" s="209"/>
      <c r="S103" s="246"/>
      <c r="T103" s="263"/>
      <c r="U103" s="33"/>
      <c r="V103" s="74"/>
      <c r="W103" s="74"/>
      <c r="X103" s="74"/>
      <c r="Y103" s="308"/>
      <c r="Z103" s="33"/>
      <c r="AA103" s="74"/>
      <c r="AB103" s="74"/>
      <c r="AC103" s="74"/>
      <c r="AD103" s="308"/>
      <c r="AF103" s="362" t="str">
        <f>IF(OR(S101="委託費",S101="外注費"),"※報告時に「契約書等」が必要です","")</f>
        <v/>
      </c>
      <c r="AG103" s="25" t="s">
        <v>179</v>
      </c>
    </row>
    <row r="104" spans="1:33" ht="16.899999999999999" customHeight="1">
      <c r="A104" s="10" t="s">
        <v>101</v>
      </c>
      <c r="B104" s="55"/>
      <c r="C104" s="55"/>
      <c r="D104" s="55"/>
      <c r="E104" s="55"/>
      <c r="F104" s="55"/>
      <c r="G104" s="55"/>
      <c r="H104" s="55"/>
      <c r="I104" s="55"/>
      <c r="J104" s="55"/>
      <c r="K104" s="55"/>
      <c r="L104" s="55"/>
      <c r="M104" s="55"/>
      <c r="N104" s="55"/>
      <c r="O104" s="55"/>
      <c r="P104" s="55"/>
      <c r="Q104" s="55"/>
      <c r="R104" s="103"/>
      <c r="S104" s="247" t="s">
        <v>117</v>
      </c>
      <c r="T104" s="264"/>
      <c r="U104" s="32">
        <f>SUM(U95:Y103)</f>
        <v>0</v>
      </c>
      <c r="V104" s="73"/>
      <c r="W104" s="73"/>
      <c r="X104" s="73"/>
      <c r="Y104" s="306"/>
      <c r="Z104" s="32">
        <f>SUM(Z95:AD103)</f>
        <v>0</v>
      </c>
      <c r="AA104" s="73"/>
      <c r="AB104" s="73"/>
      <c r="AC104" s="73"/>
      <c r="AD104" s="306"/>
      <c r="AG104" s="25" t="s">
        <v>119</v>
      </c>
    </row>
    <row r="105" spans="1:33" ht="16.899999999999999" customHeight="1">
      <c r="A105" s="12"/>
      <c r="B105" s="57"/>
      <c r="C105" s="57"/>
      <c r="D105" s="57"/>
      <c r="E105" s="57"/>
      <c r="F105" s="57"/>
      <c r="G105" s="57"/>
      <c r="H105" s="57"/>
      <c r="I105" s="57"/>
      <c r="J105" s="57"/>
      <c r="K105" s="57"/>
      <c r="L105" s="57"/>
      <c r="M105" s="57"/>
      <c r="N105" s="57"/>
      <c r="O105" s="57"/>
      <c r="P105" s="57"/>
      <c r="Q105" s="57"/>
      <c r="R105" s="104"/>
      <c r="S105" s="248"/>
      <c r="T105" s="265"/>
      <c r="U105" s="33"/>
      <c r="V105" s="74"/>
      <c r="W105" s="74"/>
      <c r="X105" s="74"/>
      <c r="Y105" s="308"/>
      <c r="Z105" s="33"/>
      <c r="AA105" s="74"/>
      <c r="AB105" s="74"/>
      <c r="AC105" s="74"/>
      <c r="AD105" s="308"/>
      <c r="AG105" s="25" t="s">
        <v>196</v>
      </c>
    </row>
    <row r="106" spans="1:33" ht="16.899999999999999" customHeight="1">
      <c r="A106" s="10" t="s">
        <v>9</v>
      </c>
      <c r="B106" s="55"/>
      <c r="C106" s="55"/>
      <c r="D106" s="55"/>
      <c r="E106" s="55"/>
      <c r="F106" s="55"/>
      <c r="G106" s="55"/>
      <c r="H106" s="55"/>
      <c r="I106" s="55"/>
      <c r="J106" s="55"/>
      <c r="K106" s="55"/>
      <c r="L106" s="55"/>
      <c r="M106" s="55"/>
      <c r="N106" s="55"/>
      <c r="O106" s="55"/>
      <c r="P106" s="55"/>
      <c r="Q106" s="55"/>
      <c r="R106" s="103"/>
      <c r="S106" s="247" t="s">
        <v>120</v>
      </c>
      <c r="T106" s="264"/>
      <c r="U106" s="32">
        <f>ROUNDDOWN(U104*2/3,0)</f>
        <v>0</v>
      </c>
      <c r="V106" s="73"/>
      <c r="W106" s="73"/>
      <c r="X106" s="73"/>
      <c r="Y106" s="306"/>
      <c r="Z106" s="32">
        <f>ROUNDDOWN(Z104*2/3,0)</f>
        <v>0</v>
      </c>
      <c r="AA106" s="73"/>
      <c r="AB106" s="73"/>
      <c r="AC106" s="73"/>
      <c r="AD106" s="306"/>
    </row>
    <row r="107" spans="1:33" ht="16.899999999999999" customHeight="1">
      <c r="A107" s="39"/>
      <c r="B107" s="78"/>
      <c r="C107" s="78"/>
      <c r="D107" s="78"/>
      <c r="E107" s="78"/>
      <c r="F107" s="78"/>
      <c r="G107" s="78"/>
      <c r="H107" s="56"/>
      <c r="I107" s="56"/>
      <c r="J107" s="56"/>
      <c r="K107" s="56"/>
      <c r="L107" s="56"/>
      <c r="M107" s="56"/>
      <c r="N107" s="56"/>
      <c r="O107" s="56"/>
      <c r="P107" s="56"/>
      <c r="Q107" s="56"/>
      <c r="R107" s="116"/>
      <c r="S107" s="249"/>
      <c r="T107" s="266"/>
      <c r="U107" s="290"/>
      <c r="V107" s="299"/>
      <c r="W107" s="299"/>
      <c r="X107" s="299"/>
      <c r="Y107" s="309"/>
      <c r="Z107" s="290"/>
      <c r="AA107" s="299"/>
      <c r="AB107" s="299"/>
      <c r="AC107" s="299"/>
      <c r="AD107" s="309"/>
      <c r="AF107" s="362"/>
    </row>
    <row r="108" spans="1:33" ht="16.899999999999999" customHeight="1">
      <c r="A108" s="40" t="s">
        <v>109</v>
      </c>
      <c r="B108" s="79"/>
      <c r="C108" s="79"/>
      <c r="D108" s="79"/>
      <c r="E108" s="79"/>
      <c r="F108" s="79"/>
      <c r="G108" s="79"/>
      <c r="H108" s="177" t="s">
        <v>213</v>
      </c>
      <c r="I108" s="180"/>
      <c r="J108" s="180"/>
      <c r="K108" s="180"/>
      <c r="L108" s="180"/>
      <c r="M108" s="180"/>
      <c r="N108" s="180"/>
      <c r="O108" s="180"/>
      <c r="P108" s="180"/>
      <c r="Q108" s="180"/>
      <c r="R108" s="180"/>
      <c r="S108" s="180"/>
      <c r="T108" s="267"/>
      <c r="U108" s="291"/>
      <c r="V108" s="291"/>
      <c r="W108" s="291"/>
      <c r="X108" s="291"/>
      <c r="Y108" s="310"/>
      <c r="Z108" s="314"/>
      <c r="AA108" s="291"/>
      <c r="AB108" s="291"/>
      <c r="AC108" s="291"/>
      <c r="AD108" s="344"/>
      <c r="AF108" s="362" t="e">
        <f>IF(AND(U108&lt;=U106,U108&lt;=K110),"","※②以下かつ上限額以下にしてください")</f>
        <v>#N/A</v>
      </c>
      <c r="AG108" t="s">
        <v>212</v>
      </c>
    </row>
    <row r="109" spans="1:33" ht="16.899999999999999" customHeight="1">
      <c r="A109" s="41"/>
      <c r="B109" s="80"/>
      <c r="C109" s="80"/>
      <c r="D109" s="80"/>
      <c r="E109" s="80"/>
      <c r="F109" s="80"/>
      <c r="G109" s="80"/>
      <c r="H109" s="178" t="s">
        <v>214</v>
      </c>
      <c r="I109" s="181"/>
      <c r="J109" s="181" t="s">
        <v>215</v>
      </c>
      <c r="K109" s="192">
        <f>U29</f>
        <v>0</v>
      </c>
      <c r="L109" s="192"/>
      <c r="M109" s="192"/>
      <c r="N109" s="192"/>
      <c r="O109" s="181" t="s">
        <v>104</v>
      </c>
      <c r="P109" s="181"/>
      <c r="Q109" s="181"/>
      <c r="R109" s="181"/>
      <c r="S109" s="181"/>
      <c r="T109" s="268"/>
      <c r="U109" s="292"/>
      <c r="V109" s="292"/>
      <c r="W109" s="292"/>
      <c r="X109" s="292"/>
      <c r="Y109" s="311"/>
      <c r="Z109" s="315"/>
      <c r="AA109" s="292"/>
      <c r="AB109" s="292"/>
      <c r="AC109" s="292"/>
      <c r="AD109" s="345"/>
      <c r="AF109" s="364"/>
    </row>
    <row r="110" spans="1:33" ht="16.899999999999999" customHeight="1">
      <c r="A110" s="42"/>
      <c r="B110" s="81"/>
      <c r="C110" s="81"/>
      <c r="D110" s="81"/>
      <c r="E110" s="81"/>
      <c r="F110" s="81"/>
      <c r="G110" s="81"/>
      <c r="H110" s="179"/>
      <c r="I110" s="182"/>
      <c r="J110" s="182"/>
      <c r="K110" s="193" t="e">
        <f>VLOOKUP(K109,AG39:AH41,2)</f>
        <v>#N/A</v>
      </c>
      <c r="L110" s="193"/>
      <c r="M110" s="193"/>
      <c r="N110" s="193"/>
      <c r="O110" s="182" t="s">
        <v>216</v>
      </c>
      <c r="P110" s="182"/>
      <c r="Q110" s="182"/>
      <c r="R110" s="182"/>
      <c r="S110" s="182"/>
      <c r="T110" s="269"/>
      <c r="U110" s="293"/>
      <c r="V110" s="293"/>
      <c r="W110" s="293"/>
      <c r="X110" s="293"/>
      <c r="Y110" s="312"/>
      <c r="Z110" s="316"/>
      <c r="AA110" s="293"/>
      <c r="AB110" s="293"/>
      <c r="AC110" s="293"/>
      <c r="AD110" s="346"/>
      <c r="AF110" s="361" t="str">
        <f>IF(OR(Z108&lt;U108,Z108=U108),"","※報告時の申請金額は、計画書申請時の金額以下です")</f>
        <v/>
      </c>
    </row>
    <row r="111" spans="1:33" ht="16.899999999999999" customHeight="1">
      <c r="A111" s="34" t="s">
        <v>64</v>
      </c>
      <c r="AF111" s="361"/>
    </row>
    <row r="112" spans="1:33" ht="16.899999999999999" customHeight="1">
      <c r="A112" s="34" t="s">
        <v>30</v>
      </c>
    </row>
    <row r="113" spans="1:30" ht="16.899999999999999" customHeight="1">
      <c r="A113" s="5" t="s">
        <v>38</v>
      </c>
    </row>
    <row r="114" spans="1:30" ht="16.899999999999999" customHeight="1">
      <c r="A114" s="43" t="s">
        <v>23</v>
      </c>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347"/>
    </row>
    <row r="115" spans="1:30" ht="16.899999999999999" customHeight="1">
      <c r="A115" s="4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348"/>
    </row>
    <row r="116" spans="1:30" ht="16.899999999999999" customHeight="1">
      <c r="A116" s="4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348"/>
    </row>
    <row r="117" spans="1:30" ht="16.899999999999999" customHeight="1">
      <c r="A117" s="45"/>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349"/>
    </row>
    <row r="118" spans="1:30" ht="16.899999999999999" customHeight="1">
      <c r="A118" s="46" t="s">
        <v>271</v>
      </c>
    </row>
    <row r="119" spans="1:30" ht="16.899999999999999" customHeight="1"/>
    <row r="120" spans="1:30" ht="16.899999999999999" customHeight="1">
      <c r="A120" s="5" t="s">
        <v>47</v>
      </c>
    </row>
    <row r="121" spans="1:30" ht="16.899999999999999" customHeight="1">
      <c r="A121" s="35" t="s">
        <v>66</v>
      </c>
    </row>
    <row r="122" spans="1:30" ht="16.899999999999999" customHeight="1">
      <c r="A122" s="47" t="s">
        <v>68</v>
      </c>
      <c r="B122" s="85"/>
      <c r="C122" s="85"/>
      <c r="D122" s="85"/>
      <c r="E122" s="123"/>
      <c r="F122" s="145"/>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208"/>
    </row>
    <row r="123" spans="1:30" ht="16.899999999999999" customHeight="1">
      <c r="A123" s="48"/>
      <c r="B123" s="86"/>
      <c r="C123" s="86"/>
      <c r="D123" s="86"/>
      <c r="E123" s="124"/>
      <c r="F123" s="139"/>
      <c r="G123" s="164"/>
      <c r="H123" s="164"/>
      <c r="I123" s="164"/>
      <c r="J123" s="164"/>
      <c r="K123" s="164"/>
      <c r="L123" s="164"/>
      <c r="M123" s="164"/>
      <c r="N123" s="164"/>
      <c r="O123" s="164"/>
      <c r="P123" s="164"/>
      <c r="Q123" s="164"/>
      <c r="R123" s="164"/>
      <c r="S123" s="164"/>
      <c r="T123" s="164"/>
      <c r="U123" s="164"/>
      <c r="V123" s="164"/>
      <c r="W123" s="164"/>
      <c r="X123" s="164"/>
      <c r="Y123" s="164"/>
      <c r="Z123" s="164"/>
      <c r="AA123" s="164"/>
      <c r="AB123" s="164"/>
      <c r="AC123" s="164"/>
      <c r="AD123" s="223"/>
    </row>
    <row r="124" spans="1:30" ht="16.899999999999999" customHeight="1">
      <c r="A124" s="48"/>
      <c r="B124" s="86"/>
      <c r="C124" s="86"/>
      <c r="D124" s="86"/>
      <c r="E124" s="124"/>
      <c r="F124" s="139"/>
      <c r="G124" s="164"/>
      <c r="H124" s="164"/>
      <c r="I124" s="164"/>
      <c r="J124" s="164"/>
      <c r="K124" s="164"/>
      <c r="L124" s="164"/>
      <c r="M124" s="164"/>
      <c r="N124" s="164"/>
      <c r="O124" s="164"/>
      <c r="P124" s="164"/>
      <c r="Q124" s="164"/>
      <c r="R124" s="164"/>
      <c r="S124" s="164"/>
      <c r="T124" s="164"/>
      <c r="U124" s="164"/>
      <c r="V124" s="164"/>
      <c r="W124" s="164"/>
      <c r="X124" s="164"/>
      <c r="Y124" s="164"/>
      <c r="Z124" s="164"/>
      <c r="AA124" s="164"/>
      <c r="AB124" s="164"/>
      <c r="AC124" s="164"/>
      <c r="AD124" s="223"/>
    </row>
    <row r="125" spans="1:30" ht="16.899999999999999" customHeight="1">
      <c r="A125" s="48"/>
      <c r="B125" s="86"/>
      <c r="C125" s="86"/>
      <c r="D125" s="86"/>
      <c r="E125" s="124"/>
      <c r="F125" s="139"/>
      <c r="G125" s="164"/>
      <c r="H125" s="164"/>
      <c r="I125" s="164"/>
      <c r="J125" s="164"/>
      <c r="K125" s="164"/>
      <c r="L125" s="164"/>
      <c r="M125" s="164"/>
      <c r="N125" s="164"/>
      <c r="O125" s="164"/>
      <c r="P125" s="164"/>
      <c r="Q125" s="164"/>
      <c r="R125" s="164"/>
      <c r="S125" s="164"/>
      <c r="T125" s="164"/>
      <c r="U125" s="164"/>
      <c r="V125" s="164"/>
      <c r="W125" s="164"/>
      <c r="X125" s="164"/>
      <c r="Y125" s="164"/>
      <c r="Z125" s="164"/>
      <c r="AA125" s="164"/>
      <c r="AB125" s="164"/>
      <c r="AC125" s="164"/>
      <c r="AD125" s="223"/>
    </row>
    <row r="126" spans="1:30" ht="16.899999999999999" customHeight="1">
      <c r="A126" s="48"/>
      <c r="B126" s="86"/>
      <c r="C126" s="86"/>
      <c r="D126" s="86"/>
      <c r="E126" s="124"/>
      <c r="F126" s="139"/>
      <c r="G126" s="164"/>
      <c r="H126" s="164"/>
      <c r="I126" s="164"/>
      <c r="J126" s="164"/>
      <c r="K126" s="164"/>
      <c r="L126" s="164"/>
      <c r="M126" s="164"/>
      <c r="N126" s="164"/>
      <c r="O126" s="164"/>
      <c r="P126" s="164"/>
      <c r="Q126" s="164"/>
      <c r="R126" s="164"/>
      <c r="S126" s="164"/>
      <c r="T126" s="164"/>
      <c r="U126" s="164"/>
      <c r="V126" s="164"/>
      <c r="W126" s="164"/>
      <c r="X126" s="164"/>
      <c r="Y126" s="164"/>
      <c r="Z126" s="164"/>
      <c r="AA126" s="164"/>
      <c r="AB126" s="164"/>
      <c r="AC126" s="164"/>
      <c r="AD126" s="223"/>
    </row>
    <row r="127" spans="1:30" ht="16.899999999999999" customHeight="1">
      <c r="A127" s="49"/>
      <c r="B127" s="87"/>
      <c r="C127" s="87"/>
      <c r="D127" s="87"/>
      <c r="E127" s="125"/>
      <c r="F127" s="128"/>
      <c r="G127" s="64"/>
      <c r="H127" s="64"/>
      <c r="I127" s="64"/>
      <c r="J127" s="64"/>
      <c r="K127" s="64"/>
      <c r="L127" s="64"/>
      <c r="M127" s="64"/>
      <c r="N127" s="64"/>
      <c r="O127" s="64"/>
      <c r="P127" s="64"/>
      <c r="Q127" s="64"/>
      <c r="R127" s="64"/>
      <c r="S127" s="64"/>
      <c r="T127" s="64"/>
      <c r="U127" s="64"/>
      <c r="V127" s="64"/>
      <c r="W127" s="64"/>
      <c r="X127" s="64"/>
      <c r="Y127" s="64"/>
      <c r="Z127" s="64"/>
      <c r="AA127" s="64"/>
      <c r="AB127" s="64"/>
      <c r="AC127" s="64"/>
      <c r="AD127" s="209"/>
    </row>
    <row r="128" spans="1:30" ht="16.899999999999999" customHeight="1">
      <c r="A128" s="36" t="s">
        <v>121</v>
      </c>
      <c r="B128" s="75"/>
      <c r="C128" s="75"/>
      <c r="D128" s="75"/>
      <c r="E128" s="120"/>
      <c r="F128" s="145"/>
      <c r="G128" s="63"/>
      <c r="H128" s="63"/>
      <c r="I128" s="63"/>
      <c r="J128" s="63"/>
      <c r="K128" s="63"/>
      <c r="L128" s="63"/>
      <c r="M128" s="63"/>
      <c r="N128" s="63"/>
      <c r="O128" s="63"/>
      <c r="P128" s="63"/>
      <c r="Q128" s="63"/>
      <c r="R128" s="63"/>
      <c r="S128" s="63"/>
      <c r="T128" s="63"/>
      <c r="U128" s="63"/>
      <c r="V128" s="63"/>
      <c r="W128" s="63"/>
      <c r="X128" s="63"/>
      <c r="Y128" s="63"/>
      <c r="Z128" s="63"/>
      <c r="AA128" s="63"/>
      <c r="AB128" s="63"/>
      <c r="AC128" s="63"/>
      <c r="AD128" s="208"/>
    </row>
    <row r="129" spans="1:33" ht="16.899999999999999" customHeight="1">
      <c r="A129" s="37"/>
      <c r="B129" s="76"/>
      <c r="C129" s="76"/>
      <c r="D129" s="76"/>
      <c r="E129" s="121"/>
      <c r="F129" s="139"/>
      <c r="G129" s="164"/>
      <c r="H129" s="164"/>
      <c r="I129" s="164"/>
      <c r="J129" s="164"/>
      <c r="K129" s="164"/>
      <c r="L129" s="164"/>
      <c r="M129" s="164"/>
      <c r="N129" s="164"/>
      <c r="O129" s="164"/>
      <c r="P129" s="164"/>
      <c r="Q129" s="164"/>
      <c r="R129" s="164"/>
      <c r="S129" s="164"/>
      <c r="T129" s="164"/>
      <c r="U129" s="164"/>
      <c r="V129" s="164"/>
      <c r="W129" s="164"/>
      <c r="X129" s="164"/>
      <c r="Y129" s="164"/>
      <c r="Z129" s="164"/>
      <c r="AA129" s="164"/>
      <c r="AB129" s="164"/>
      <c r="AC129" s="164"/>
      <c r="AD129" s="223"/>
    </row>
    <row r="130" spans="1:33" ht="16.899999999999999" customHeight="1">
      <c r="A130" s="37"/>
      <c r="B130" s="76"/>
      <c r="C130" s="76"/>
      <c r="D130" s="76"/>
      <c r="E130" s="121"/>
      <c r="F130" s="139"/>
      <c r="G130" s="164"/>
      <c r="H130" s="164"/>
      <c r="I130" s="164"/>
      <c r="J130" s="164"/>
      <c r="K130" s="164"/>
      <c r="L130" s="164"/>
      <c r="M130" s="164"/>
      <c r="N130" s="164"/>
      <c r="O130" s="164"/>
      <c r="P130" s="164"/>
      <c r="Q130" s="164"/>
      <c r="R130" s="164"/>
      <c r="S130" s="164"/>
      <c r="T130" s="164"/>
      <c r="U130" s="164"/>
      <c r="V130" s="164"/>
      <c r="W130" s="164"/>
      <c r="X130" s="164"/>
      <c r="Y130" s="164"/>
      <c r="Z130" s="164"/>
      <c r="AA130" s="164"/>
      <c r="AB130" s="164"/>
      <c r="AC130" s="164"/>
      <c r="AD130" s="223"/>
    </row>
    <row r="131" spans="1:33" ht="16.899999999999999" customHeight="1">
      <c r="A131" s="37"/>
      <c r="B131" s="76"/>
      <c r="C131" s="76"/>
      <c r="D131" s="76"/>
      <c r="E131" s="121"/>
      <c r="F131" s="139"/>
      <c r="G131" s="164"/>
      <c r="H131" s="164"/>
      <c r="I131" s="164"/>
      <c r="J131" s="164"/>
      <c r="K131" s="164"/>
      <c r="L131" s="164"/>
      <c r="M131" s="164"/>
      <c r="N131" s="164"/>
      <c r="O131" s="164"/>
      <c r="P131" s="164"/>
      <c r="Q131" s="164"/>
      <c r="R131" s="164"/>
      <c r="S131" s="164"/>
      <c r="T131" s="164"/>
      <c r="U131" s="164"/>
      <c r="V131" s="164"/>
      <c r="W131" s="164"/>
      <c r="X131" s="164"/>
      <c r="Y131" s="164"/>
      <c r="Z131" s="164"/>
      <c r="AA131" s="164"/>
      <c r="AB131" s="164"/>
      <c r="AC131" s="164"/>
      <c r="AD131" s="223"/>
    </row>
    <row r="132" spans="1:33" ht="16.899999999999999" customHeight="1">
      <c r="A132" s="37"/>
      <c r="B132" s="76"/>
      <c r="C132" s="76"/>
      <c r="D132" s="76"/>
      <c r="E132" s="121"/>
      <c r="F132" s="139"/>
      <c r="G132" s="164"/>
      <c r="H132" s="164"/>
      <c r="I132" s="164"/>
      <c r="J132" s="164"/>
      <c r="K132" s="164"/>
      <c r="L132" s="164"/>
      <c r="M132" s="164"/>
      <c r="N132" s="164"/>
      <c r="O132" s="164"/>
      <c r="P132" s="164"/>
      <c r="Q132" s="164"/>
      <c r="R132" s="164"/>
      <c r="S132" s="164"/>
      <c r="T132" s="164"/>
      <c r="U132" s="164"/>
      <c r="V132" s="164"/>
      <c r="W132" s="164"/>
      <c r="X132" s="164"/>
      <c r="Y132" s="164"/>
      <c r="Z132" s="164"/>
      <c r="AA132" s="164"/>
      <c r="AB132" s="164"/>
      <c r="AC132" s="164"/>
      <c r="AD132" s="223"/>
    </row>
    <row r="133" spans="1:33" ht="16.899999999999999" customHeight="1">
      <c r="A133" s="37"/>
      <c r="B133" s="76"/>
      <c r="C133" s="76"/>
      <c r="D133" s="76"/>
      <c r="E133" s="121"/>
      <c r="F133" s="139"/>
      <c r="G133" s="164"/>
      <c r="H133" s="164"/>
      <c r="I133" s="164"/>
      <c r="J133" s="164"/>
      <c r="K133" s="164"/>
      <c r="L133" s="164"/>
      <c r="M133" s="164"/>
      <c r="N133" s="164"/>
      <c r="O133" s="164"/>
      <c r="P133" s="164"/>
      <c r="Q133" s="164"/>
      <c r="R133" s="164"/>
      <c r="S133" s="164"/>
      <c r="T133" s="164"/>
      <c r="U133" s="164"/>
      <c r="V133" s="164"/>
      <c r="W133" s="164"/>
      <c r="X133" s="164"/>
      <c r="Y133" s="164"/>
      <c r="Z133" s="164"/>
      <c r="AA133" s="164"/>
      <c r="AB133" s="164"/>
      <c r="AC133" s="164"/>
      <c r="AD133" s="223"/>
    </row>
    <row r="134" spans="1:33" ht="16.899999999999999" customHeight="1">
      <c r="A134" s="38"/>
      <c r="B134" s="77"/>
      <c r="C134" s="77"/>
      <c r="D134" s="77"/>
      <c r="E134" s="122"/>
      <c r="F134" s="128"/>
      <c r="G134" s="64"/>
      <c r="H134" s="64"/>
      <c r="I134" s="64"/>
      <c r="J134" s="64"/>
      <c r="K134" s="64"/>
      <c r="L134" s="64"/>
      <c r="M134" s="64"/>
      <c r="N134" s="64"/>
      <c r="O134" s="64"/>
      <c r="P134" s="64"/>
      <c r="Q134" s="64"/>
      <c r="R134" s="64"/>
      <c r="S134" s="64"/>
      <c r="T134" s="64"/>
      <c r="U134" s="64"/>
      <c r="V134" s="64"/>
      <c r="W134" s="64"/>
      <c r="X134" s="64"/>
      <c r="Y134" s="64"/>
      <c r="Z134" s="64"/>
      <c r="AA134" s="64"/>
      <c r="AB134" s="64"/>
      <c r="AC134" s="64"/>
      <c r="AD134" s="209"/>
    </row>
    <row r="135" spans="1:33" ht="16.899999999999999" customHeight="1">
      <c r="A135" s="50" t="s">
        <v>69</v>
      </c>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row>
    <row r="136" spans="1:33" ht="16.899999999999999" customHeight="1">
      <c r="A136" s="10" t="s">
        <v>53</v>
      </c>
      <c r="B136" s="55"/>
      <c r="C136" s="55"/>
      <c r="D136" s="103"/>
      <c r="E136" s="126" t="s">
        <v>70</v>
      </c>
      <c r="F136" s="153"/>
      <c r="G136" s="153"/>
      <c r="H136" s="153"/>
      <c r="I136" s="153"/>
      <c r="J136" s="153"/>
      <c r="K136" s="153"/>
      <c r="L136" s="153"/>
      <c r="M136" s="153"/>
      <c r="N136" s="153"/>
      <c r="O136" s="153"/>
      <c r="P136" s="153"/>
      <c r="Q136" s="153"/>
      <c r="R136" s="153"/>
      <c r="S136" s="153"/>
      <c r="T136" s="153"/>
      <c r="U136" s="153"/>
      <c r="V136" s="153"/>
      <c r="W136" s="153"/>
      <c r="X136" s="153"/>
      <c r="Y136" s="153"/>
      <c r="Z136" s="153"/>
      <c r="AA136" s="153"/>
      <c r="AB136" s="153"/>
      <c r="AC136" s="153"/>
      <c r="AD136" s="350"/>
    </row>
    <row r="137" spans="1:33" ht="16.899999999999999" customHeight="1">
      <c r="A137" s="12"/>
      <c r="B137" s="57"/>
      <c r="C137" s="57"/>
      <c r="D137" s="104"/>
      <c r="E137" s="127" t="str">
        <f>IF(A48="","",A48)</f>
        <v/>
      </c>
      <c r="F137" s="154"/>
      <c r="G137" s="154"/>
      <c r="H137" s="154"/>
      <c r="I137" s="154"/>
      <c r="J137" s="154"/>
      <c r="K137" s="154"/>
      <c r="L137" s="154"/>
      <c r="M137" s="154"/>
      <c r="N137" s="154"/>
      <c r="O137" s="154"/>
      <c r="P137" s="154"/>
      <c r="Q137" s="154"/>
      <c r="R137" s="154"/>
      <c r="S137" s="154"/>
      <c r="T137" s="154"/>
      <c r="U137" s="154"/>
      <c r="V137" s="154"/>
      <c r="W137" s="154"/>
      <c r="X137" s="154"/>
      <c r="Y137" s="154"/>
      <c r="Z137" s="154"/>
      <c r="AA137" s="154"/>
      <c r="AB137" s="154"/>
      <c r="AC137" s="154"/>
      <c r="AD137" s="330"/>
    </row>
    <row r="138" spans="1:33" ht="16.899999999999999" customHeight="1">
      <c r="A138" s="6" t="s">
        <v>73</v>
      </c>
      <c r="B138" s="18"/>
      <c r="C138" s="18"/>
      <c r="D138" s="105"/>
      <c r="E138" s="128" t="str">
        <f>IF(F10="","",F10)</f>
        <v/>
      </c>
      <c r="F138" s="64"/>
      <c r="G138" s="64"/>
      <c r="H138" s="64"/>
      <c r="I138" s="64"/>
      <c r="J138" s="64"/>
      <c r="K138" s="64"/>
      <c r="L138" s="64"/>
      <c r="M138" s="64"/>
      <c r="N138" s="64"/>
      <c r="O138" s="64"/>
      <c r="P138" s="64"/>
      <c r="Q138" s="64"/>
      <c r="R138" s="64"/>
      <c r="S138" s="64"/>
      <c r="T138" s="64"/>
      <c r="U138" s="64"/>
      <c r="V138" s="64"/>
      <c r="W138" s="64"/>
      <c r="X138" s="64"/>
      <c r="Y138" s="64"/>
      <c r="Z138" s="64"/>
      <c r="AA138" s="64"/>
      <c r="AB138" s="64"/>
      <c r="AC138" s="64"/>
      <c r="AD138" s="209"/>
    </row>
    <row r="139" spans="1:33" ht="9"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row>
    <row r="140" spans="1:33" ht="15.6" customHeight="1">
      <c r="A140" s="7" t="s">
        <v>65</v>
      </c>
      <c r="B140" s="88"/>
      <c r="C140" s="7" t="s">
        <v>272</v>
      </c>
      <c r="D140" s="55"/>
      <c r="E140" s="55"/>
      <c r="F140" s="55"/>
      <c r="G140" s="55"/>
      <c r="H140" s="55"/>
      <c r="I140" s="55"/>
      <c r="J140" s="103"/>
      <c r="K140" s="25"/>
      <c r="L140" s="195" t="s">
        <v>75</v>
      </c>
      <c r="M140" s="203"/>
      <c r="N140" s="203"/>
      <c r="O140" s="203"/>
      <c r="P140" s="203"/>
      <c r="Q140" s="203"/>
      <c r="R140" s="203"/>
      <c r="S140" s="203"/>
      <c r="T140" s="203"/>
      <c r="U140" s="203"/>
      <c r="V140" s="203"/>
      <c r="W140" s="203"/>
      <c r="X140" s="203"/>
      <c r="Y140" s="203"/>
      <c r="Z140" s="203"/>
      <c r="AA140" s="203"/>
      <c r="AB140" s="203"/>
      <c r="AC140" s="203"/>
      <c r="AD140" s="351"/>
      <c r="AG140" s="16" t="s">
        <v>199</v>
      </c>
    </row>
    <row r="141" spans="1:33" ht="15.6" customHeight="1">
      <c r="A141" s="8"/>
      <c r="B141" s="89"/>
      <c r="C141" s="11"/>
      <c r="D141" s="56"/>
      <c r="E141" s="56"/>
      <c r="F141" s="56"/>
      <c r="G141" s="56"/>
      <c r="H141" s="56"/>
      <c r="I141" s="56"/>
      <c r="J141" s="116"/>
      <c r="K141" s="25"/>
      <c r="L141" s="47" t="s">
        <v>63</v>
      </c>
      <c r="M141" s="85"/>
      <c r="N141" s="85"/>
      <c r="O141" s="85"/>
      <c r="P141" s="85"/>
      <c r="Q141" s="85"/>
      <c r="R141" s="85"/>
      <c r="S141" s="123"/>
      <c r="T141" s="270" t="s">
        <v>124</v>
      </c>
      <c r="U141" s="136"/>
      <c r="V141" s="136"/>
      <c r="W141" s="136"/>
      <c r="X141" s="136"/>
      <c r="Y141" s="136"/>
      <c r="Z141" s="136"/>
      <c r="AA141" s="136"/>
      <c r="AB141" s="136"/>
      <c r="AC141" s="136"/>
      <c r="AD141" s="191"/>
      <c r="AG141" s="25" t="s">
        <v>201</v>
      </c>
    </row>
    <row r="142" spans="1:33" ht="15.6" customHeight="1">
      <c r="A142" s="9"/>
      <c r="B142" s="90"/>
      <c r="C142" s="12"/>
      <c r="D142" s="57"/>
      <c r="E142" s="57"/>
      <c r="F142" s="57"/>
      <c r="G142" s="57"/>
      <c r="H142" s="57"/>
      <c r="I142" s="57"/>
      <c r="J142" s="104"/>
      <c r="K142" s="25"/>
      <c r="L142" s="49"/>
      <c r="M142" s="87"/>
      <c r="N142" s="87"/>
      <c r="O142" s="87"/>
      <c r="P142" s="87"/>
      <c r="Q142" s="87"/>
      <c r="R142" s="87"/>
      <c r="S142" s="125"/>
      <c r="T142" s="271" t="s">
        <v>126</v>
      </c>
      <c r="U142" s="229"/>
      <c r="V142" s="229"/>
      <c r="W142" s="229"/>
      <c r="X142" s="229"/>
      <c r="Y142" s="229"/>
      <c r="Z142" s="229"/>
      <c r="AA142" s="229"/>
      <c r="AB142" s="229"/>
      <c r="AC142" s="229"/>
      <c r="AD142" s="255"/>
      <c r="AG142" s="25" t="s">
        <v>202</v>
      </c>
    </row>
    <row r="143" spans="1:33" ht="15.6" customHeight="1">
      <c r="A143" s="51" t="s">
        <v>277</v>
      </c>
      <c r="B143" s="91" t="s">
        <v>45</v>
      </c>
      <c r="C143" s="95" t="s">
        <v>48</v>
      </c>
      <c r="D143" s="62"/>
      <c r="E143" s="129"/>
      <c r="F143" s="155"/>
      <c r="G143" s="173"/>
      <c r="H143" s="173"/>
      <c r="I143" s="183" t="s">
        <v>58</v>
      </c>
      <c r="J143" s="186"/>
      <c r="K143" s="25"/>
      <c r="L143" s="196" t="s">
        <v>48</v>
      </c>
      <c r="M143" s="204"/>
      <c r="N143" s="215"/>
      <c r="O143" s="155"/>
      <c r="P143" s="173"/>
      <c r="Q143" s="173"/>
      <c r="R143" s="183" t="s">
        <v>58</v>
      </c>
      <c r="S143" s="186"/>
      <c r="T143" s="195" t="s">
        <v>197</v>
      </c>
      <c r="U143" s="203"/>
      <c r="V143" s="203"/>
      <c r="W143" s="301"/>
      <c r="X143" s="301"/>
      <c r="Y143" s="301"/>
      <c r="Z143" s="301"/>
      <c r="AA143" s="301"/>
      <c r="AB143" s="301"/>
      <c r="AC143" s="301"/>
      <c r="AD143" s="352"/>
      <c r="AG143" s="25" t="s">
        <v>71</v>
      </c>
    </row>
    <row r="144" spans="1:33" ht="15.6" customHeight="1">
      <c r="A144" s="51"/>
      <c r="B144" s="91"/>
      <c r="C144" s="95" t="s">
        <v>50</v>
      </c>
      <c r="D144" s="62"/>
      <c r="E144" s="129"/>
      <c r="F144" s="155"/>
      <c r="G144" s="173"/>
      <c r="H144" s="173"/>
      <c r="I144" s="183" t="s">
        <v>58</v>
      </c>
      <c r="J144" s="186"/>
      <c r="K144" s="25"/>
      <c r="L144" s="196" t="s">
        <v>50</v>
      </c>
      <c r="M144" s="204"/>
      <c r="N144" s="215"/>
      <c r="O144" s="155"/>
      <c r="P144" s="173"/>
      <c r="Q144" s="173"/>
      <c r="R144" s="183" t="s">
        <v>58</v>
      </c>
      <c r="S144" s="186"/>
      <c r="T144" s="272" t="s">
        <v>204</v>
      </c>
      <c r="U144" s="25"/>
      <c r="V144" s="25"/>
      <c r="W144" s="302" t="s">
        <v>223</v>
      </c>
      <c r="X144" s="302"/>
      <c r="Y144" s="302"/>
      <c r="Z144" s="302"/>
      <c r="AA144" s="302"/>
      <c r="AB144" s="302"/>
      <c r="AC144" s="302"/>
      <c r="AD144" s="353"/>
      <c r="AG144" s="25" t="s">
        <v>203</v>
      </c>
    </row>
    <row r="145" spans="1:30" ht="15.6" customHeight="1">
      <c r="A145" s="51"/>
      <c r="B145" s="91"/>
      <c r="C145" s="96" t="s">
        <v>0</v>
      </c>
      <c r="D145" s="106"/>
      <c r="E145" s="130"/>
      <c r="F145" s="155">
        <f>F143-F144</f>
        <v>0</v>
      </c>
      <c r="G145" s="173"/>
      <c r="H145" s="173"/>
      <c r="I145" s="183" t="s">
        <v>58</v>
      </c>
      <c r="J145" s="186"/>
      <c r="K145" s="25"/>
      <c r="L145" s="197" t="s">
        <v>0</v>
      </c>
      <c r="M145" s="205"/>
      <c r="N145" s="216"/>
      <c r="O145" s="155">
        <f>O143-O144</f>
        <v>0</v>
      </c>
      <c r="P145" s="173"/>
      <c r="Q145" s="173"/>
      <c r="R145" s="183" t="s">
        <v>58</v>
      </c>
      <c r="S145" s="186"/>
      <c r="T145" s="49"/>
      <c r="U145" s="87"/>
      <c r="V145" s="87"/>
      <c r="W145" s="87"/>
      <c r="X145" s="87"/>
      <c r="Y145" s="87"/>
      <c r="Z145" s="87"/>
      <c r="AA145" s="87"/>
      <c r="AB145" s="87"/>
      <c r="AC145" s="87"/>
      <c r="AD145" s="125"/>
    </row>
    <row r="146" spans="1:30" ht="15.6" customHeight="1">
      <c r="A146" s="51"/>
      <c r="B146" s="91" t="s">
        <v>122</v>
      </c>
      <c r="C146" s="97"/>
      <c r="D146" s="107"/>
      <c r="E146" s="107"/>
      <c r="F146" s="107"/>
      <c r="G146" s="107"/>
      <c r="H146" s="107"/>
      <c r="I146" s="107"/>
      <c r="J146" s="187"/>
      <c r="K146" s="25"/>
      <c r="L146" s="198" t="s">
        <v>122</v>
      </c>
      <c r="M146" s="145"/>
      <c r="N146" s="63"/>
      <c r="O146" s="63"/>
      <c r="P146" s="63"/>
      <c r="Q146" s="63"/>
      <c r="R146" s="63"/>
      <c r="S146" s="208"/>
      <c r="T146" s="273" t="s">
        <v>127</v>
      </c>
      <c r="U146" s="145"/>
      <c r="V146" s="63"/>
      <c r="W146" s="63"/>
      <c r="X146" s="63"/>
      <c r="Y146" s="63"/>
      <c r="Z146" s="63"/>
      <c r="AA146" s="63"/>
      <c r="AB146" s="63"/>
      <c r="AC146" s="63"/>
      <c r="AD146" s="208"/>
    </row>
    <row r="147" spans="1:30" ht="15.6" customHeight="1">
      <c r="A147" s="51"/>
      <c r="B147" s="91"/>
      <c r="C147" s="98"/>
      <c r="D147" s="108"/>
      <c r="E147" s="108"/>
      <c r="F147" s="108"/>
      <c r="G147" s="108"/>
      <c r="H147" s="108"/>
      <c r="I147" s="108"/>
      <c r="J147" s="188"/>
      <c r="K147" s="25"/>
      <c r="L147" s="199"/>
      <c r="M147" s="139"/>
      <c r="N147" s="164"/>
      <c r="O147" s="164"/>
      <c r="P147" s="164"/>
      <c r="Q147" s="164"/>
      <c r="R147" s="164"/>
      <c r="S147" s="223"/>
      <c r="T147" s="274"/>
      <c r="U147" s="139"/>
      <c r="V147" s="164"/>
      <c r="W147" s="164"/>
      <c r="X147" s="164"/>
      <c r="Y147" s="164"/>
      <c r="Z147" s="164"/>
      <c r="AA147" s="164"/>
      <c r="AB147" s="164"/>
      <c r="AC147" s="164"/>
      <c r="AD147" s="223"/>
    </row>
    <row r="148" spans="1:30" ht="15.6" customHeight="1">
      <c r="A148" s="51"/>
      <c r="B148" s="91"/>
      <c r="C148" s="98"/>
      <c r="D148" s="108"/>
      <c r="E148" s="108"/>
      <c r="F148" s="108"/>
      <c r="G148" s="108"/>
      <c r="H148" s="108"/>
      <c r="I148" s="108"/>
      <c r="J148" s="188"/>
      <c r="K148" s="25"/>
      <c r="L148" s="199"/>
      <c r="M148" s="139"/>
      <c r="N148" s="164"/>
      <c r="O148" s="164"/>
      <c r="P148" s="164"/>
      <c r="Q148" s="164"/>
      <c r="R148" s="164"/>
      <c r="S148" s="223"/>
      <c r="T148" s="274"/>
      <c r="U148" s="139"/>
      <c r="V148" s="164"/>
      <c r="W148" s="164"/>
      <c r="X148" s="164"/>
      <c r="Y148" s="164"/>
      <c r="Z148" s="164"/>
      <c r="AA148" s="164"/>
      <c r="AB148" s="164"/>
      <c r="AC148" s="164"/>
      <c r="AD148" s="223"/>
    </row>
    <row r="149" spans="1:30" ht="15.6" customHeight="1">
      <c r="A149" s="51"/>
      <c r="B149" s="91"/>
      <c r="C149" s="98"/>
      <c r="D149" s="108"/>
      <c r="E149" s="108"/>
      <c r="F149" s="108"/>
      <c r="G149" s="108"/>
      <c r="H149" s="108"/>
      <c r="I149" s="108"/>
      <c r="J149" s="188"/>
      <c r="K149" s="25"/>
      <c r="L149" s="199"/>
      <c r="M149" s="139"/>
      <c r="N149" s="164"/>
      <c r="O149" s="164"/>
      <c r="P149" s="164"/>
      <c r="Q149" s="164"/>
      <c r="R149" s="164"/>
      <c r="S149" s="223"/>
      <c r="T149" s="274"/>
      <c r="U149" s="139"/>
      <c r="V149" s="164"/>
      <c r="W149" s="164"/>
      <c r="X149" s="164"/>
      <c r="Y149" s="164"/>
      <c r="Z149" s="164"/>
      <c r="AA149" s="164"/>
      <c r="AB149" s="164"/>
      <c r="AC149" s="164"/>
      <c r="AD149" s="223"/>
    </row>
    <row r="150" spans="1:30" ht="15.6" customHeight="1">
      <c r="A150" s="51"/>
      <c r="B150" s="91"/>
      <c r="C150" s="99"/>
      <c r="D150" s="109"/>
      <c r="E150" s="109"/>
      <c r="F150" s="109"/>
      <c r="G150" s="109"/>
      <c r="H150" s="109"/>
      <c r="I150" s="109"/>
      <c r="J150" s="189"/>
      <c r="K150" s="25"/>
      <c r="L150" s="200"/>
      <c r="M150" s="128"/>
      <c r="N150" s="64"/>
      <c r="O150" s="64"/>
      <c r="P150" s="64"/>
      <c r="Q150" s="64"/>
      <c r="R150" s="64"/>
      <c r="S150" s="209"/>
      <c r="T150" s="275"/>
      <c r="U150" s="128"/>
      <c r="V150" s="64"/>
      <c r="W150" s="64"/>
      <c r="X150" s="64"/>
      <c r="Y150" s="64"/>
      <c r="Z150" s="64"/>
      <c r="AA150" s="64"/>
      <c r="AB150" s="64"/>
      <c r="AC150" s="64"/>
      <c r="AD150" s="209"/>
    </row>
    <row r="151" spans="1:30" ht="15.6" customHeight="1">
      <c r="A151" s="51" t="s">
        <v>278</v>
      </c>
      <c r="B151" s="91" t="s">
        <v>45</v>
      </c>
      <c r="C151" s="95" t="s">
        <v>48</v>
      </c>
      <c r="D151" s="62"/>
      <c r="E151" s="129"/>
      <c r="F151" s="155"/>
      <c r="G151" s="173"/>
      <c r="H151" s="173"/>
      <c r="I151" s="183" t="s">
        <v>58</v>
      </c>
      <c r="J151" s="186"/>
      <c r="K151" s="25"/>
      <c r="L151" s="196" t="s">
        <v>48</v>
      </c>
      <c r="M151" s="204"/>
      <c r="N151" s="215"/>
      <c r="O151" s="155"/>
      <c r="P151" s="173"/>
      <c r="Q151" s="173"/>
      <c r="R151" s="183" t="s">
        <v>58</v>
      </c>
      <c r="S151" s="186"/>
      <c r="T151" s="195" t="s">
        <v>197</v>
      </c>
      <c r="U151" s="203"/>
      <c r="V151" s="203"/>
      <c r="W151" s="301"/>
      <c r="X151" s="301"/>
      <c r="Y151" s="301"/>
      <c r="Z151" s="301"/>
      <c r="AA151" s="301"/>
      <c r="AB151" s="301"/>
      <c r="AC151" s="301"/>
      <c r="AD151" s="352"/>
    </row>
    <row r="152" spans="1:30" ht="15.6" customHeight="1">
      <c r="A152" s="51"/>
      <c r="B152" s="91"/>
      <c r="C152" s="95" t="s">
        <v>50</v>
      </c>
      <c r="D152" s="62"/>
      <c r="E152" s="129"/>
      <c r="F152" s="155"/>
      <c r="G152" s="173"/>
      <c r="H152" s="173"/>
      <c r="I152" s="183" t="s">
        <v>58</v>
      </c>
      <c r="J152" s="186"/>
      <c r="K152" s="25"/>
      <c r="L152" s="196" t="s">
        <v>50</v>
      </c>
      <c r="M152" s="204"/>
      <c r="N152" s="215"/>
      <c r="O152" s="155"/>
      <c r="P152" s="173"/>
      <c r="Q152" s="173"/>
      <c r="R152" s="183" t="s">
        <v>58</v>
      </c>
      <c r="S152" s="186"/>
      <c r="T152" s="272" t="s">
        <v>204</v>
      </c>
      <c r="U152" s="25"/>
      <c r="V152" s="25"/>
      <c r="W152" s="302" t="s">
        <v>223</v>
      </c>
      <c r="X152" s="302"/>
      <c r="Y152" s="302"/>
      <c r="Z152" s="302"/>
      <c r="AA152" s="302"/>
      <c r="AB152" s="302"/>
      <c r="AC152" s="302"/>
      <c r="AD152" s="353"/>
    </row>
    <row r="153" spans="1:30" ht="15.6" customHeight="1">
      <c r="A153" s="51"/>
      <c r="B153" s="91"/>
      <c r="C153" s="96" t="s">
        <v>0</v>
      </c>
      <c r="D153" s="106"/>
      <c r="E153" s="130"/>
      <c r="F153" s="155">
        <f>F151-F152</f>
        <v>0</v>
      </c>
      <c r="G153" s="173"/>
      <c r="H153" s="173"/>
      <c r="I153" s="183" t="s">
        <v>58</v>
      </c>
      <c r="J153" s="186"/>
      <c r="K153" s="25"/>
      <c r="L153" s="197" t="s">
        <v>0</v>
      </c>
      <c r="M153" s="205"/>
      <c r="N153" s="216"/>
      <c r="O153" s="155">
        <f>O151-O152</f>
        <v>0</v>
      </c>
      <c r="P153" s="173"/>
      <c r="Q153" s="173"/>
      <c r="R153" s="183" t="s">
        <v>58</v>
      </c>
      <c r="S153" s="186"/>
      <c r="T153" s="49"/>
      <c r="U153" s="87"/>
      <c r="V153" s="87"/>
      <c r="W153" s="87"/>
      <c r="X153" s="87"/>
      <c r="Y153" s="87"/>
      <c r="Z153" s="87"/>
      <c r="AA153" s="87"/>
      <c r="AB153" s="87"/>
      <c r="AC153" s="87"/>
      <c r="AD153" s="125"/>
    </row>
    <row r="154" spans="1:30" ht="15.6" customHeight="1">
      <c r="A154" s="51"/>
      <c r="B154" s="91" t="s">
        <v>122</v>
      </c>
      <c r="C154" s="97"/>
      <c r="D154" s="107"/>
      <c r="E154" s="107"/>
      <c r="F154" s="107"/>
      <c r="G154" s="107"/>
      <c r="H154" s="107"/>
      <c r="I154" s="107"/>
      <c r="J154" s="187"/>
      <c r="K154" s="25"/>
      <c r="L154" s="198" t="s">
        <v>122</v>
      </c>
      <c r="M154" s="206"/>
      <c r="N154" s="217"/>
      <c r="O154" s="217"/>
      <c r="P154" s="217"/>
      <c r="Q154" s="217"/>
      <c r="R154" s="217"/>
      <c r="S154" s="250"/>
      <c r="T154" s="273" t="s">
        <v>127</v>
      </c>
      <c r="U154" s="206"/>
      <c r="V154" s="217"/>
      <c r="W154" s="217"/>
      <c r="X154" s="217"/>
      <c r="Y154" s="217"/>
      <c r="Z154" s="217"/>
      <c r="AA154" s="217"/>
      <c r="AB154" s="217"/>
      <c r="AC154" s="217"/>
      <c r="AD154" s="250"/>
    </row>
    <row r="155" spans="1:30" ht="15.6" customHeight="1">
      <c r="A155" s="51"/>
      <c r="B155" s="91"/>
      <c r="C155" s="98"/>
      <c r="D155" s="108"/>
      <c r="E155" s="108"/>
      <c r="F155" s="108"/>
      <c r="G155" s="108"/>
      <c r="H155" s="108"/>
      <c r="I155" s="108"/>
      <c r="J155" s="188"/>
      <c r="K155" s="25"/>
      <c r="L155" s="199"/>
      <c r="M155" s="30"/>
      <c r="N155" s="71"/>
      <c r="O155" s="71"/>
      <c r="P155" s="71"/>
      <c r="Q155" s="71"/>
      <c r="R155" s="71"/>
      <c r="S155" s="117"/>
      <c r="T155" s="274"/>
      <c r="U155" s="30"/>
      <c r="V155" s="71"/>
      <c r="W155" s="71"/>
      <c r="X155" s="71"/>
      <c r="Y155" s="71"/>
      <c r="Z155" s="71"/>
      <c r="AA155" s="71"/>
      <c r="AB155" s="71"/>
      <c r="AC155" s="71"/>
      <c r="AD155" s="117"/>
    </row>
    <row r="156" spans="1:30" ht="15.6" customHeight="1">
      <c r="A156" s="51"/>
      <c r="B156" s="91"/>
      <c r="C156" s="98"/>
      <c r="D156" s="108"/>
      <c r="E156" s="108"/>
      <c r="F156" s="108"/>
      <c r="G156" s="108"/>
      <c r="H156" s="108"/>
      <c r="I156" s="108"/>
      <c r="J156" s="188"/>
      <c r="K156" s="25"/>
      <c r="L156" s="199"/>
      <c r="M156" s="30"/>
      <c r="N156" s="71"/>
      <c r="O156" s="71"/>
      <c r="P156" s="71"/>
      <c r="Q156" s="71"/>
      <c r="R156" s="71"/>
      <c r="S156" s="117"/>
      <c r="T156" s="274"/>
      <c r="U156" s="30"/>
      <c r="V156" s="71"/>
      <c r="W156" s="71"/>
      <c r="X156" s="71"/>
      <c r="Y156" s="71"/>
      <c r="Z156" s="71"/>
      <c r="AA156" s="71"/>
      <c r="AB156" s="71"/>
      <c r="AC156" s="71"/>
      <c r="AD156" s="117"/>
    </row>
    <row r="157" spans="1:30" ht="15.6" customHeight="1">
      <c r="A157" s="51"/>
      <c r="B157" s="91"/>
      <c r="C157" s="98"/>
      <c r="D157" s="108"/>
      <c r="E157" s="108"/>
      <c r="F157" s="108"/>
      <c r="G157" s="108"/>
      <c r="H157" s="108"/>
      <c r="I157" s="108"/>
      <c r="J157" s="188"/>
      <c r="K157" s="25"/>
      <c r="L157" s="199"/>
      <c r="M157" s="30"/>
      <c r="N157" s="71"/>
      <c r="O157" s="71"/>
      <c r="P157" s="71"/>
      <c r="Q157" s="71"/>
      <c r="R157" s="71"/>
      <c r="S157" s="117"/>
      <c r="T157" s="274"/>
      <c r="U157" s="30"/>
      <c r="V157" s="71"/>
      <c r="W157" s="71"/>
      <c r="X157" s="71"/>
      <c r="Y157" s="71"/>
      <c r="Z157" s="71"/>
      <c r="AA157" s="71"/>
      <c r="AB157" s="71"/>
      <c r="AC157" s="71"/>
      <c r="AD157" s="117"/>
    </row>
    <row r="158" spans="1:30" ht="15.6" customHeight="1">
      <c r="A158" s="51"/>
      <c r="B158" s="91"/>
      <c r="C158" s="99"/>
      <c r="D158" s="109"/>
      <c r="E158" s="109"/>
      <c r="F158" s="109"/>
      <c r="G158" s="109"/>
      <c r="H158" s="109"/>
      <c r="I158" s="109"/>
      <c r="J158" s="189"/>
      <c r="K158" s="25"/>
      <c r="L158" s="200"/>
      <c r="M158" s="31"/>
      <c r="N158" s="70"/>
      <c r="O158" s="70"/>
      <c r="P158" s="70"/>
      <c r="Q158" s="70"/>
      <c r="R158" s="70"/>
      <c r="S158" s="118"/>
      <c r="T158" s="275"/>
      <c r="U158" s="31"/>
      <c r="V158" s="70"/>
      <c r="W158" s="70"/>
      <c r="X158" s="70"/>
      <c r="Y158" s="70"/>
      <c r="Z158" s="70"/>
      <c r="AA158" s="70"/>
      <c r="AB158" s="70"/>
      <c r="AC158" s="70"/>
      <c r="AD158" s="118"/>
    </row>
    <row r="159" spans="1:30" ht="15.6" customHeight="1">
      <c r="A159" s="51" t="s">
        <v>279</v>
      </c>
      <c r="B159" s="91" t="s">
        <v>45</v>
      </c>
      <c r="C159" s="95" t="s">
        <v>48</v>
      </c>
      <c r="D159" s="62"/>
      <c r="E159" s="129"/>
      <c r="F159" s="155"/>
      <c r="G159" s="173"/>
      <c r="H159" s="173"/>
      <c r="I159" s="183" t="s">
        <v>58</v>
      </c>
      <c r="J159" s="186"/>
      <c r="K159" s="25"/>
      <c r="L159" s="196" t="s">
        <v>48</v>
      </c>
      <c r="M159" s="204"/>
      <c r="N159" s="215"/>
      <c r="O159" s="155"/>
      <c r="P159" s="173"/>
      <c r="Q159" s="173"/>
      <c r="R159" s="183" t="s">
        <v>58</v>
      </c>
      <c r="S159" s="186"/>
      <c r="T159" s="195" t="s">
        <v>197</v>
      </c>
      <c r="U159" s="203"/>
      <c r="V159" s="203"/>
      <c r="W159" s="301"/>
      <c r="X159" s="301"/>
      <c r="Y159" s="301"/>
      <c r="Z159" s="301"/>
      <c r="AA159" s="301"/>
      <c r="AB159" s="301"/>
      <c r="AC159" s="301"/>
      <c r="AD159" s="352"/>
    </row>
    <row r="160" spans="1:30" ht="15.6" customHeight="1">
      <c r="A160" s="51"/>
      <c r="B160" s="91"/>
      <c r="C160" s="95" t="s">
        <v>50</v>
      </c>
      <c r="D160" s="62"/>
      <c r="E160" s="129"/>
      <c r="F160" s="155"/>
      <c r="G160" s="173"/>
      <c r="H160" s="173"/>
      <c r="I160" s="183" t="s">
        <v>58</v>
      </c>
      <c r="J160" s="186"/>
      <c r="K160" s="25"/>
      <c r="L160" s="196" t="s">
        <v>50</v>
      </c>
      <c r="M160" s="204"/>
      <c r="N160" s="215"/>
      <c r="O160" s="155"/>
      <c r="P160" s="173"/>
      <c r="Q160" s="173"/>
      <c r="R160" s="183" t="s">
        <v>58</v>
      </c>
      <c r="S160" s="186"/>
      <c r="T160" s="272" t="s">
        <v>204</v>
      </c>
      <c r="U160" s="25"/>
      <c r="V160" s="25"/>
      <c r="W160" s="302" t="s">
        <v>223</v>
      </c>
      <c r="X160" s="302"/>
      <c r="Y160" s="302"/>
      <c r="Z160" s="302"/>
      <c r="AA160" s="302"/>
      <c r="AB160" s="302"/>
      <c r="AC160" s="302"/>
      <c r="AD160" s="353"/>
    </row>
    <row r="161" spans="1:30" ht="15.6" customHeight="1">
      <c r="A161" s="51"/>
      <c r="B161" s="91"/>
      <c r="C161" s="96" t="s">
        <v>0</v>
      </c>
      <c r="D161" s="106"/>
      <c r="E161" s="130"/>
      <c r="F161" s="155">
        <f>F159-F160</f>
        <v>0</v>
      </c>
      <c r="G161" s="173"/>
      <c r="H161" s="173"/>
      <c r="I161" s="183" t="s">
        <v>58</v>
      </c>
      <c r="J161" s="186"/>
      <c r="K161" s="25"/>
      <c r="L161" s="197" t="s">
        <v>0</v>
      </c>
      <c r="M161" s="205"/>
      <c r="N161" s="216"/>
      <c r="O161" s="155">
        <f>O159-O160</f>
        <v>0</v>
      </c>
      <c r="P161" s="173"/>
      <c r="Q161" s="173"/>
      <c r="R161" s="183" t="s">
        <v>58</v>
      </c>
      <c r="S161" s="186"/>
      <c r="T161" s="49"/>
      <c r="U161" s="87"/>
      <c r="V161" s="87"/>
      <c r="W161" s="87"/>
      <c r="X161" s="87"/>
      <c r="Y161" s="87"/>
      <c r="Z161" s="87"/>
      <c r="AA161" s="87"/>
      <c r="AB161" s="87"/>
      <c r="AC161" s="87"/>
      <c r="AD161" s="125"/>
    </row>
    <row r="162" spans="1:30" ht="15.6" customHeight="1">
      <c r="A162" s="51"/>
      <c r="B162" s="91" t="s">
        <v>122</v>
      </c>
      <c r="C162" s="97"/>
      <c r="D162" s="107"/>
      <c r="E162" s="107"/>
      <c r="F162" s="107"/>
      <c r="G162" s="107"/>
      <c r="H162" s="107"/>
      <c r="I162" s="107"/>
      <c r="J162" s="187"/>
      <c r="K162" s="25"/>
      <c r="L162" s="198" t="s">
        <v>122</v>
      </c>
      <c r="M162" s="206"/>
      <c r="N162" s="217"/>
      <c r="O162" s="217"/>
      <c r="P162" s="217"/>
      <c r="Q162" s="217"/>
      <c r="R162" s="217"/>
      <c r="S162" s="250"/>
      <c r="T162" s="273" t="s">
        <v>127</v>
      </c>
      <c r="U162" s="206"/>
      <c r="V162" s="217"/>
      <c r="W162" s="217"/>
      <c r="X162" s="217"/>
      <c r="Y162" s="217"/>
      <c r="Z162" s="217"/>
      <c r="AA162" s="217"/>
      <c r="AB162" s="217"/>
      <c r="AC162" s="217"/>
      <c r="AD162" s="250"/>
    </row>
    <row r="163" spans="1:30" ht="15.6" customHeight="1">
      <c r="A163" s="51"/>
      <c r="B163" s="91"/>
      <c r="C163" s="98"/>
      <c r="D163" s="108"/>
      <c r="E163" s="108"/>
      <c r="F163" s="108"/>
      <c r="G163" s="108"/>
      <c r="H163" s="108"/>
      <c r="I163" s="108"/>
      <c r="J163" s="188"/>
      <c r="K163" s="25"/>
      <c r="L163" s="199"/>
      <c r="M163" s="30"/>
      <c r="N163" s="71"/>
      <c r="O163" s="71"/>
      <c r="P163" s="71"/>
      <c r="Q163" s="71"/>
      <c r="R163" s="71"/>
      <c r="S163" s="117"/>
      <c r="T163" s="274"/>
      <c r="U163" s="30"/>
      <c r="V163" s="71"/>
      <c r="W163" s="71"/>
      <c r="X163" s="71"/>
      <c r="Y163" s="71"/>
      <c r="Z163" s="71"/>
      <c r="AA163" s="71"/>
      <c r="AB163" s="71"/>
      <c r="AC163" s="71"/>
      <c r="AD163" s="117"/>
    </row>
    <row r="164" spans="1:30" ht="15.6" customHeight="1">
      <c r="A164" s="51"/>
      <c r="B164" s="91"/>
      <c r="C164" s="98"/>
      <c r="D164" s="108"/>
      <c r="E164" s="108"/>
      <c r="F164" s="108"/>
      <c r="G164" s="108"/>
      <c r="H164" s="108"/>
      <c r="I164" s="108"/>
      <c r="J164" s="188"/>
      <c r="K164" s="25"/>
      <c r="L164" s="199"/>
      <c r="M164" s="30"/>
      <c r="N164" s="71"/>
      <c r="O164" s="71"/>
      <c r="P164" s="71"/>
      <c r="Q164" s="71"/>
      <c r="R164" s="71"/>
      <c r="S164" s="117"/>
      <c r="T164" s="274"/>
      <c r="U164" s="30"/>
      <c r="V164" s="71"/>
      <c r="W164" s="71"/>
      <c r="X164" s="71"/>
      <c r="Y164" s="71"/>
      <c r="Z164" s="71"/>
      <c r="AA164" s="71"/>
      <c r="AB164" s="71"/>
      <c r="AC164" s="71"/>
      <c r="AD164" s="117"/>
    </row>
    <row r="165" spans="1:30" ht="15.6" customHeight="1">
      <c r="A165" s="51"/>
      <c r="B165" s="91"/>
      <c r="C165" s="98"/>
      <c r="D165" s="108"/>
      <c r="E165" s="108"/>
      <c r="F165" s="108"/>
      <c r="G165" s="108"/>
      <c r="H165" s="108"/>
      <c r="I165" s="108"/>
      <c r="J165" s="188"/>
      <c r="K165" s="25"/>
      <c r="L165" s="199"/>
      <c r="M165" s="30"/>
      <c r="N165" s="71"/>
      <c r="O165" s="71"/>
      <c r="P165" s="71"/>
      <c r="Q165" s="71"/>
      <c r="R165" s="71"/>
      <c r="S165" s="117"/>
      <c r="T165" s="274"/>
      <c r="U165" s="30"/>
      <c r="V165" s="71"/>
      <c r="W165" s="71"/>
      <c r="X165" s="71"/>
      <c r="Y165" s="71"/>
      <c r="Z165" s="71"/>
      <c r="AA165" s="71"/>
      <c r="AB165" s="71"/>
      <c r="AC165" s="71"/>
      <c r="AD165" s="117"/>
    </row>
    <row r="166" spans="1:30" ht="15.6" customHeight="1">
      <c r="A166" s="51"/>
      <c r="B166" s="91"/>
      <c r="C166" s="99"/>
      <c r="D166" s="109"/>
      <c r="E166" s="109"/>
      <c r="F166" s="109"/>
      <c r="G166" s="109"/>
      <c r="H166" s="109"/>
      <c r="I166" s="109"/>
      <c r="J166" s="189"/>
      <c r="K166" s="25"/>
      <c r="L166" s="200"/>
      <c r="M166" s="31"/>
      <c r="N166" s="70"/>
      <c r="O166" s="70"/>
      <c r="P166" s="70"/>
      <c r="Q166" s="70"/>
      <c r="R166" s="70"/>
      <c r="S166" s="118"/>
      <c r="T166" s="275"/>
      <c r="U166" s="31"/>
      <c r="V166" s="70"/>
      <c r="W166" s="70"/>
      <c r="X166" s="70"/>
      <c r="Y166" s="70"/>
      <c r="Z166" s="70"/>
      <c r="AA166" s="70"/>
      <c r="AB166" s="70"/>
      <c r="AC166" s="70"/>
      <c r="AD166" s="118"/>
    </row>
    <row r="167" spans="1:30" ht="15.6" customHeight="1">
      <c r="A167" s="51" t="s">
        <v>280</v>
      </c>
      <c r="B167" s="91" t="s">
        <v>45</v>
      </c>
      <c r="C167" s="95" t="s">
        <v>48</v>
      </c>
      <c r="D167" s="62"/>
      <c r="E167" s="129"/>
      <c r="F167" s="155"/>
      <c r="G167" s="173"/>
      <c r="H167" s="173"/>
      <c r="I167" s="183" t="s">
        <v>58</v>
      </c>
      <c r="J167" s="186"/>
      <c r="K167" s="25"/>
      <c r="L167" s="196" t="s">
        <v>48</v>
      </c>
      <c r="M167" s="204"/>
      <c r="N167" s="215"/>
      <c r="O167" s="155"/>
      <c r="P167" s="173"/>
      <c r="Q167" s="173"/>
      <c r="R167" s="183" t="s">
        <v>58</v>
      </c>
      <c r="S167" s="186"/>
      <c r="T167" s="195" t="s">
        <v>197</v>
      </c>
      <c r="U167" s="203"/>
      <c r="V167" s="203"/>
      <c r="W167" s="303"/>
      <c r="X167" s="303"/>
      <c r="Y167" s="303"/>
      <c r="Z167" s="303"/>
      <c r="AA167" s="303"/>
      <c r="AB167" s="303"/>
      <c r="AC167" s="303"/>
      <c r="AD167" s="354"/>
    </row>
    <row r="168" spans="1:30" ht="15.6" customHeight="1">
      <c r="A168" s="51"/>
      <c r="B168" s="91"/>
      <c r="C168" s="95" t="s">
        <v>50</v>
      </c>
      <c r="D168" s="62"/>
      <c r="E168" s="129"/>
      <c r="F168" s="155"/>
      <c r="G168" s="173"/>
      <c r="H168" s="173"/>
      <c r="I168" s="183" t="s">
        <v>58</v>
      </c>
      <c r="J168" s="186"/>
      <c r="K168" s="25"/>
      <c r="L168" s="196" t="s">
        <v>50</v>
      </c>
      <c r="M168" s="204"/>
      <c r="N168" s="215"/>
      <c r="O168" s="155"/>
      <c r="P168" s="173"/>
      <c r="Q168" s="173"/>
      <c r="R168" s="183" t="s">
        <v>58</v>
      </c>
      <c r="S168" s="186"/>
      <c r="T168" s="272" t="s">
        <v>204</v>
      </c>
      <c r="U168" s="25"/>
      <c r="V168" s="25"/>
      <c r="W168" s="302" t="s">
        <v>223</v>
      </c>
      <c r="X168" s="302"/>
      <c r="Y168" s="302"/>
      <c r="Z168" s="302"/>
      <c r="AA168" s="302"/>
      <c r="AB168" s="302"/>
      <c r="AC168" s="302"/>
      <c r="AD168" s="353"/>
    </row>
    <row r="169" spans="1:30" ht="15.6" customHeight="1">
      <c r="A169" s="51"/>
      <c r="B169" s="91"/>
      <c r="C169" s="96" t="s">
        <v>0</v>
      </c>
      <c r="D169" s="106"/>
      <c r="E169" s="130"/>
      <c r="F169" s="155">
        <f>F167-F168</f>
        <v>0</v>
      </c>
      <c r="G169" s="173"/>
      <c r="H169" s="173"/>
      <c r="I169" s="183" t="s">
        <v>58</v>
      </c>
      <c r="J169" s="186"/>
      <c r="K169" s="25"/>
      <c r="L169" s="197" t="s">
        <v>0</v>
      </c>
      <c r="M169" s="205"/>
      <c r="N169" s="216"/>
      <c r="O169" s="155">
        <f>O167-O168</f>
        <v>0</v>
      </c>
      <c r="P169" s="173"/>
      <c r="Q169" s="173"/>
      <c r="R169" s="183" t="s">
        <v>58</v>
      </c>
      <c r="S169" s="186"/>
      <c r="T169" s="49"/>
      <c r="U169" s="87"/>
      <c r="V169" s="87"/>
      <c r="W169" s="87"/>
      <c r="X169" s="87"/>
      <c r="Y169" s="87"/>
      <c r="Z169" s="87"/>
      <c r="AA169" s="87"/>
      <c r="AB169" s="87"/>
      <c r="AC169" s="87"/>
      <c r="AD169" s="125"/>
    </row>
    <row r="170" spans="1:30" ht="15.6" customHeight="1">
      <c r="A170" s="51"/>
      <c r="B170" s="91" t="s">
        <v>122</v>
      </c>
      <c r="C170" s="97"/>
      <c r="D170" s="107"/>
      <c r="E170" s="107"/>
      <c r="F170" s="107"/>
      <c r="G170" s="107"/>
      <c r="H170" s="107"/>
      <c r="I170" s="107"/>
      <c r="J170" s="187"/>
      <c r="K170" s="25"/>
      <c r="L170" s="198" t="s">
        <v>122</v>
      </c>
      <c r="M170" s="206"/>
      <c r="N170" s="217"/>
      <c r="O170" s="217"/>
      <c r="P170" s="217"/>
      <c r="Q170" s="217"/>
      <c r="R170" s="217"/>
      <c r="S170" s="250"/>
      <c r="T170" s="273" t="s">
        <v>127</v>
      </c>
      <c r="U170" s="206"/>
      <c r="V170" s="217"/>
      <c r="W170" s="217"/>
      <c r="X170" s="217"/>
      <c r="Y170" s="217"/>
      <c r="Z170" s="217"/>
      <c r="AA170" s="217"/>
      <c r="AB170" s="217"/>
      <c r="AC170" s="217"/>
      <c r="AD170" s="250"/>
    </row>
    <row r="171" spans="1:30" ht="15.6" customHeight="1">
      <c r="A171" s="51"/>
      <c r="B171" s="91"/>
      <c r="C171" s="98"/>
      <c r="D171" s="108"/>
      <c r="E171" s="108"/>
      <c r="F171" s="108"/>
      <c r="G171" s="108"/>
      <c r="H171" s="108"/>
      <c r="I171" s="108"/>
      <c r="J171" s="188"/>
      <c r="K171" s="25"/>
      <c r="L171" s="199"/>
      <c r="M171" s="30"/>
      <c r="N171" s="71"/>
      <c r="O171" s="71"/>
      <c r="P171" s="71"/>
      <c r="Q171" s="71"/>
      <c r="R171" s="71"/>
      <c r="S171" s="117"/>
      <c r="T171" s="274"/>
      <c r="U171" s="30"/>
      <c r="V171" s="71"/>
      <c r="W171" s="71"/>
      <c r="X171" s="71"/>
      <c r="Y171" s="71"/>
      <c r="Z171" s="71"/>
      <c r="AA171" s="71"/>
      <c r="AB171" s="71"/>
      <c r="AC171" s="71"/>
      <c r="AD171" s="117"/>
    </row>
    <row r="172" spans="1:30" ht="15.6" customHeight="1">
      <c r="A172" s="51"/>
      <c r="B172" s="91"/>
      <c r="C172" s="98"/>
      <c r="D172" s="108"/>
      <c r="E172" s="108"/>
      <c r="F172" s="108"/>
      <c r="G172" s="108"/>
      <c r="H172" s="108"/>
      <c r="I172" s="108"/>
      <c r="J172" s="188"/>
      <c r="K172" s="25"/>
      <c r="L172" s="199"/>
      <c r="M172" s="30"/>
      <c r="N172" s="71"/>
      <c r="O172" s="71"/>
      <c r="P172" s="71"/>
      <c r="Q172" s="71"/>
      <c r="R172" s="71"/>
      <c r="S172" s="117"/>
      <c r="T172" s="274"/>
      <c r="U172" s="30"/>
      <c r="V172" s="71"/>
      <c r="W172" s="71"/>
      <c r="X172" s="71"/>
      <c r="Y172" s="71"/>
      <c r="Z172" s="71"/>
      <c r="AA172" s="71"/>
      <c r="AB172" s="71"/>
      <c r="AC172" s="71"/>
      <c r="AD172" s="117"/>
    </row>
    <row r="173" spans="1:30" ht="15.6" customHeight="1">
      <c r="A173" s="51"/>
      <c r="B173" s="91"/>
      <c r="C173" s="98"/>
      <c r="D173" s="108"/>
      <c r="E173" s="108"/>
      <c r="F173" s="108"/>
      <c r="G173" s="108"/>
      <c r="H173" s="108"/>
      <c r="I173" s="108"/>
      <c r="J173" s="188"/>
      <c r="K173" s="25"/>
      <c r="L173" s="199"/>
      <c r="M173" s="30"/>
      <c r="N173" s="71"/>
      <c r="O173" s="71"/>
      <c r="P173" s="71"/>
      <c r="Q173" s="71"/>
      <c r="R173" s="71"/>
      <c r="S173" s="117"/>
      <c r="T173" s="274"/>
      <c r="U173" s="30"/>
      <c r="V173" s="71"/>
      <c r="W173" s="71"/>
      <c r="X173" s="71"/>
      <c r="Y173" s="71"/>
      <c r="Z173" s="71"/>
      <c r="AA173" s="71"/>
      <c r="AB173" s="71"/>
      <c r="AC173" s="71"/>
      <c r="AD173" s="117"/>
    </row>
    <row r="174" spans="1:30" ht="15.6" customHeight="1">
      <c r="A174" s="51"/>
      <c r="B174" s="91"/>
      <c r="C174" s="99"/>
      <c r="D174" s="109"/>
      <c r="E174" s="109"/>
      <c r="F174" s="109"/>
      <c r="G174" s="109"/>
      <c r="H174" s="109"/>
      <c r="I174" s="109"/>
      <c r="J174" s="189"/>
      <c r="K174" s="25"/>
      <c r="L174" s="200"/>
      <c r="M174" s="31"/>
      <c r="N174" s="70"/>
      <c r="O174" s="70"/>
      <c r="P174" s="70"/>
      <c r="Q174" s="70"/>
      <c r="R174" s="70"/>
      <c r="S174" s="118"/>
      <c r="T174" s="275"/>
      <c r="U174" s="31"/>
      <c r="V174" s="70"/>
      <c r="W174" s="70"/>
      <c r="X174" s="70"/>
      <c r="Y174" s="70"/>
      <c r="Z174" s="70"/>
      <c r="AA174" s="70"/>
      <c r="AB174" s="70"/>
      <c r="AC174" s="70"/>
      <c r="AD174" s="118"/>
    </row>
    <row r="175" spans="1:30" ht="15.6" customHeight="1">
      <c r="A175" s="51" t="s">
        <v>198</v>
      </c>
      <c r="B175" s="91" t="s">
        <v>45</v>
      </c>
      <c r="C175" s="95" t="s">
        <v>48</v>
      </c>
      <c r="D175" s="62"/>
      <c r="E175" s="129"/>
      <c r="F175" s="155"/>
      <c r="G175" s="173"/>
      <c r="H175" s="173"/>
      <c r="I175" s="183" t="s">
        <v>58</v>
      </c>
      <c r="J175" s="186"/>
      <c r="K175" s="25"/>
      <c r="L175" s="196" t="s">
        <v>48</v>
      </c>
      <c r="M175" s="204"/>
      <c r="N175" s="215"/>
      <c r="O175" s="155"/>
      <c r="P175" s="173"/>
      <c r="Q175" s="173"/>
      <c r="R175" s="183" t="s">
        <v>58</v>
      </c>
      <c r="S175" s="186"/>
      <c r="T175" s="195" t="s">
        <v>197</v>
      </c>
      <c r="U175" s="203"/>
      <c r="V175" s="203"/>
      <c r="W175" s="303"/>
      <c r="X175" s="303"/>
      <c r="Y175" s="303"/>
      <c r="Z175" s="303"/>
      <c r="AA175" s="303"/>
      <c r="AB175" s="303"/>
      <c r="AC175" s="303"/>
      <c r="AD175" s="354"/>
    </row>
    <row r="176" spans="1:30" ht="15.6" customHeight="1">
      <c r="A176" s="51"/>
      <c r="B176" s="91"/>
      <c r="C176" s="95" t="s">
        <v>50</v>
      </c>
      <c r="D176" s="62"/>
      <c r="E176" s="129"/>
      <c r="F176" s="155"/>
      <c r="G176" s="173"/>
      <c r="H176" s="173"/>
      <c r="I176" s="183" t="s">
        <v>58</v>
      </c>
      <c r="J176" s="186"/>
      <c r="K176" s="25"/>
      <c r="L176" s="196" t="s">
        <v>50</v>
      </c>
      <c r="M176" s="204"/>
      <c r="N176" s="215"/>
      <c r="O176" s="155"/>
      <c r="P176" s="173"/>
      <c r="Q176" s="173"/>
      <c r="R176" s="183" t="s">
        <v>58</v>
      </c>
      <c r="S176" s="186"/>
      <c r="T176" s="272" t="s">
        <v>204</v>
      </c>
      <c r="U176" s="25"/>
      <c r="V176" s="25"/>
      <c r="W176" s="302" t="s">
        <v>223</v>
      </c>
      <c r="X176" s="302"/>
      <c r="Y176" s="302"/>
      <c r="Z176" s="302"/>
      <c r="AA176" s="302"/>
      <c r="AB176" s="302"/>
      <c r="AC176" s="302"/>
      <c r="AD176" s="353"/>
    </row>
    <row r="177" spans="1:32" ht="79.5" customHeight="1">
      <c r="A177" s="51"/>
      <c r="B177" s="91"/>
      <c r="C177" s="100" t="s">
        <v>273</v>
      </c>
      <c r="D177" s="106"/>
      <c r="E177" s="130"/>
      <c r="F177" s="156">
        <f>F175-F176</f>
        <v>0</v>
      </c>
      <c r="G177" s="174"/>
      <c r="H177" s="174"/>
      <c r="I177" s="184" t="s">
        <v>58</v>
      </c>
      <c r="J177" s="190"/>
      <c r="K177" s="25"/>
      <c r="L177" s="197" t="s">
        <v>0</v>
      </c>
      <c r="M177" s="205"/>
      <c r="N177" s="216"/>
      <c r="O177" s="155">
        <f>O175-O176</f>
        <v>0</v>
      </c>
      <c r="P177" s="173"/>
      <c r="Q177" s="173"/>
      <c r="R177" s="183" t="s">
        <v>58</v>
      </c>
      <c r="S177" s="186"/>
      <c r="T177" s="49"/>
      <c r="U177" s="87"/>
      <c r="V177" s="87"/>
      <c r="W177" s="87"/>
      <c r="X177" s="87"/>
      <c r="Y177" s="87"/>
      <c r="Z177" s="87"/>
      <c r="AA177" s="87"/>
      <c r="AB177" s="87"/>
      <c r="AC177" s="87"/>
      <c r="AD177" s="125"/>
      <c r="AF177" s="361" t="str">
        <f>IF(F177&lt;T87,"「4　取組５年後の目標値」④の達成目標と同じ金額になるよう、収支を入力してください","")</f>
        <v/>
      </c>
    </row>
    <row r="178" spans="1:32" ht="15.6" customHeight="1">
      <c r="A178" s="51"/>
      <c r="B178" s="91" t="s">
        <v>122</v>
      </c>
      <c r="C178" s="97"/>
      <c r="D178" s="107"/>
      <c r="E178" s="107"/>
      <c r="F178" s="107"/>
      <c r="G178" s="107"/>
      <c r="H178" s="107"/>
      <c r="I178" s="107"/>
      <c r="J178" s="187"/>
      <c r="K178" s="25"/>
      <c r="L178" s="198" t="s">
        <v>122</v>
      </c>
      <c r="M178" s="206"/>
      <c r="N178" s="217"/>
      <c r="O178" s="217"/>
      <c r="P178" s="217"/>
      <c r="Q178" s="217"/>
      <c r="R178" s="217"/>
      <c r="S178" s="250"/>
      <c r="T178" s="273" t="s">
        <v>127</v>
      </c>
      <c r="U178" s="206"/>
      <c r="V178" s="217"/>
      <c r="W178" s="217"/>
      <c r="X178" s="217"/>
      <c r="Y178" s="217"/>
      <c r="Z178" s="217"/>
      <c r="AA178" s="217"/>
      <c r="AB178" s="217"/>
      <c r="AC178" s="217"/>
      <c r="AD178" s="250"/>
      <c r="AF178" s="361"/>
    </row>
    <row r="179" spans="1:32" ht="15.6" customHeight="1">
      <c r="A179" s="51"/>
      <c r="B179" s="91"/>
      <c r="C179" s="98"/>
      <c r="D179" s="108"/>
      <c r="E179" s="108"/>
      <c r="F179" s="108"/>
      <c r="G179" s="108"/>
      <c r="H179" s="108"/>
      <c r="I179" s="108"/>
      <c r="J179" s="188"/>
      <c r="K179" s="25"/>
      <c r="L179" s="199"/>
      <c r="M179" s="30"/>
      <c r="N179" s="71"/>
      <c r="O179" s="71"/>
      <c r="P179" s="71"/>
      <c r="Q179" s="71"/>
      <c r="R179" s="71"/>
      <c r="S179" s="117"/>
      <c r="T179" s="274"/>
      <c r="U179" s="30"/>
      <c r="V179" s="71"/>
      <c r="W179" s="71"/>
      <c r="X179" s="71"/>
      <c r="Y179" s="71"/>
      <c r="Z179" s="71"/>
      <c r="AA179" s="71"/>
      <c r="AB179" s="71"/>
      <c r="AC179" s="71"/>
      <c r="AD179" s="117"/>
      <c r="AF179" s="361"/>
    </row>
    <row r="180" spans="1:32" ht="15.6" customHeight="1">
      <c r="A180" s="51"/>
      <c r="B180" s="91"/>
      <c r="C180" s="98"/>
      <c r="D180" s="108"/>
      <c r="E180" s="108"/>
      <c r="F180" s="108"/>
      <c r="G180" s="108"/>
      <c r="H180" s="108"/>
      <c r="I180" s="108"/>
      <c r="J180" s="188"/>
      <c r="K180" s="25"/>
      <c r="L180" s="199"/>
      <c r="M180" s="30"/>
      <c r="N180" s="71"/>
      <c r="O180" s="71"/>
      <c r="P180" s="71"/>
      <c r="Q180" s="71"/>
      <c r="R180" s="71"/>
      <c r="S180" s="117"/>
      <c r="T180" s="274"/>
      <c r="U180" s="30"/>
      <c r="V180" s="71"/>
      <c r="W180" s="71"/>
      <c r="X180" s="71"/>
      <c r="Y180" s="71"/>
      <c r="Z180" s="71"/>
      <c r="AA180" s="71"/>
      <c r="AB180" s="71"/>
      <c r="AC180" s="71"/>
      <c r="AD180" s="117"/>
      <c r="AF180" s="361"/>
    </row>
    <row r="181" spans="1:32" ht="14.25" customHeight="1">
      <c r="A181" s="51"/>
      <c r="B181" s="91"/>
      <c r="C181" s="98"/>
      <c r="D181" s="108"/>
      <c r="E181" s="108"/>
      <c r="F181" s="108"/>
      <c r="G181" s="108"/>
      <c r="H181" s="108"/>
      <c r="I181" s="108"/>
      <c r="J181" s="188"/>
      <c r="K181" s="25"/>
      <c r="L181" s="199"/>
      <c r="M181" s="30"/>
      <c r="N181" s="71"/>
      <c r="O181" s="71"/>
      <c r="P181" s="71"/>
      <c r="Q181" s="71"/>
      <c r="R181" s="71"/>
      <c r="S181" s="117"/>
      <c r="T181" s="274"/>
      <c r="U181" s="30"/>
      <c r="V181" s="71"/>
      <c r="W181" s="71"/>
      <c r="X181" s="71"/>
      <c r="Y181" s="71"/>
      <c r="Z181" s="71"/>
      <c r="AA181" s="71"/>
      <c r="AB181" s="71"/>
      <c r="AC181" s="71"/>
      <c r="AD181" s="117"/>
    </row>
    <row r="182" spans="1:32" ht="15.6" customHeight="1">
      <c r="A182" s="51"/>
      <c r="B182" s="91"/>
      <c r="C182" s="99"/>
      <c r="D182" s="109"/>
      <c r="E182" s="109"/>
      <c r="F182" s="109"/>
      <c r="G182" s="109"/>
      <c r="H182" s="109"/>
      <c r="I182" s="109"/>
      <c r="J182" s="189"/>
      <c r="K182" s="25"/>
      <c r="L182" s="200"/>
      <c r="M182" s="31"/>
      <c r="N182" s="70"/>
      <c r="O182" s="70"/>
      <c r="P182" s="70"/>
      <c r="Q182" s="70"/>
      <c r="R182" s="70"/>
      <c r="S182" s="118"/>
      <c r="T182" s="275"/>
      <c r="U182" s="31"/>
      <c r="V182" s="70"/>
      <c r="W182" s="70"/>
      <c r="X182" s="70"/>
      <c r="Y182" s="70"/>
      <c r="Z182" s="70"/>
      <c r="AA182" s="70"/>
      <c r="AB182" s="70"/>
      <c r="AC182" s="70"/>
      <c r="AD182" s="118"/>
    </row>
    <row r="183" spans="1:32" ht="16.899999999999999" customHeight="1">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c r="AD183" s="25"/>
    </row>
    <row r="184" spans="1:3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row>
    <row r="185" spans="1:3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row>
  </sheetData>
  <mergeCells count="339">
    <mergeCell ref="G1:I1"/>
    <mergeCell ref="P1:R1"/>
    <mergeCell ref="S1:U1"/>
    <mergeCell ref="V1:X1"/>
    <mergeCell ref="Y1:AA1"/>
    <mergeCell ref="AB1:AD1"/>
    <mergeCell ref="J2:L2"/>
    <mergeCell ref="M2:O2"/>
    <mergeCell ref="P2:R2"/>
    <mergeCell ref="S2:U2"/>
    <mergeCell ref="V2:X2"/>
    <mergeCell ref="Y2:AA2"/>
    <mergeCell ref="AB2:AD2"/>
    <mergeCell ref="J3:L3"/>
    <mergeCell ref="P3:R3"/>
    <mergeCell ref="S3:U3"/>
    <mergeCell ref="V3:X3"/>
    <mergeCell ref="Y3:AA3"/>
    <mergeCell ref="AB3:AD3"/>
    <mergeCell ref="J4:L4"/>
    <mergeCell ref="P4:R4"/>
    <mergeCell ref="S4:U4"/>
    <mergeCell ref="V4:X4"/>
    <mergeCell ref="Y4:AA4"/>
    <mergeCell ref="AB4:AD4"/>
    <mergeCell ref="J6:R6"/>
    <mergeCell ref="S6:W6"/>
    <mergeCell ref="A9:E9"/>
    <mergeCell ref="F9:O9"/>
    <mergeCell ref="U9:AD9"/>
    <mergeCell ref="U13:AD13"/>
    <mergeCell ref="U14:AD14"/>
    <mergeCell ref="P15:T15"/>
    <mergeCell ref="U15:AD15"/>
    <mergeCell ref="G19:M19"/>
    <mergeCell ref="F22:O22"/>
    <mergeCell ref="U22:AD22"/>
    <mergeCell ref="F25:O25"/>
    <mergeCell ref="U25:AD25"/>
    <mergeCell ref="U28:AD28"/>
    <mergeCell ref="A34:N34"/>
    <mergeCell ref="O34:T34"/>
    <mergeCell ref="U34:AD34"/>
    <mergeCell ref="B37:AD37"/>
    <mergeCell ref="A38:AD38"/>
    <mergeCell ref="B39:N39"/>
    <mergeCell ref="V39:AD39"/>
    <mergeCell ref="B40:N40"/>
    <mergeCell ref="V40:AD40"/>
    <mergeCell ref="B43:N43"/>
    <mergeCell ref="B44:N44"/>
    <mergeCell ref="B45:N45"/>
    <mergeCell ref="B58:O58"/>
    <mergeCell ref="Q58:AD58"/>
    <mergeCell ref="A60:AD60"/>
    <mergeCell ref="F61:AD61"/>
    <mergeCell ref="F62:AD62"/>
    <mergeCell ref="F69:AD69"/>
    <mergeCell ref="F74:AD74"/>
    <mergeCell ref="F75:AD75"/>
    <mergeCell ref="F76:AD76"/>
    <mergeCell ref="A84:E84"/>
    <mergeCell ref="G84:K84"/>
    <mergeCell ref="M84:Q84"/>
    <mergeCell ref="T84:Y84"/>
    <mergeCell ref="AC84:AD84"/>
    <mergeCell ref="R85:S85"/>
    <mergeCell ref="T86:Z86"/>
    <mergeCell ref="Y87:AD87"/>
    <mergeCell ref="D88:E88"/>
    <mergeCell ref="J88:K88"/>
    <mergeCell ref="P88:Q88"/>
    <mergeCell ref="Y88:AA88"/>
    <mergeCell ref="K109:N109"/>
    <mergeCell ref="K110:N110"/>
    <mergeCell ref="E137:AD137"/>
    <mergeCell ref="A138:D138"/>
    <mergeCell ref="E138:AD138"/>
    <mergeCell ref="L140:AD140"/>
    <mergeCell ref="C143:E143"/>
    <mergeCell ref="F143:H143"/>
    <mergeCell ref="I143:J143"/>
    <mergeCell ref="O143:Q143"/>
    <mergeCell ref="R143:S143"/>
    <mergeCell ref="T143:V143"/>
    <mergeCell ref="W143:AD143"/>
    <mergeCell ref="C144:E144"/>
    <mergeCell ref="F144:H144"/>
    <mergeCell ref="I144:J144"/>
    <mergeCell ref="L144:N144"/>
    <mergeCell ref="O144:Q144"/>
    <mergeCell ref="R144:S144"/>
    <mergeCell ref="W144:AD144"/>
    <mergeCell ref="C145:E145"/>
    <mergeCell ref="F145:H145"/>
    <mergeCell ref="I145:J145"/>
    <mergeCell ref="L145:N145"/>
    <mergeCell ref="O145:Q145"/>
    <mergeCell ref="R145:S145"/>
    <mergeCell ref="T145:AD145"/>
    <mergeCell ref="C151:E151"/>
    <mergeCell ref="F151:H151"/>
    <mergeCell ref="I151:J151"/>
    <mergeCell ref="O151:Q151"/>
    <mergeCell ref="R151:S151"/>
    <mergeCell ref="T151:V151"/>
    <mergeCell ref="W151:AD151"/>
    <mergeCell ref="C152:E152"/>
    <mergeCell ref="F152:H152"/>
    <mergeCell ref="I152:J152"/>
    <mergeCell ref="L152:N152"/>
    <mergeCell ref="O152:Q152"/>
    <mergeCell ref="R152:S152"/>
    <mergeCell ref="W152:AD152"/>
    <mergeCell ref="C153:E153"/>
    <mergeCell ref="F153:H153"/>
    <mergeCell ref="I153:J153"/>
    <mergeCell ref="L153:N153"/>
    <mergeCell ref="O153:Q153"/>
    <mergeCell ref="R153:S153"/>
    <mergeCell ref="T153:AD153"/>
    <mergeCell ref="C159:E159"/>
    <mergeCell ref="F159:H159"/>
    <mergeCell ref="I159:J159"/>
    <mergeCell ref="O159:Q159"/>
    <mergeCell ref="R159:S159"/>
    <mergeCell ref="T159:V159"/>
    <mergeCell ref="W159:AD159"/>
    <mergeCell ref="C160:E160"/>
    <mergeCell ref="F160:H160"/>
    <mergeCell ref="I160:J160"/>
    <mergeCell ref="L160:N160"/>
    <mergeCell ref="O160:Q160"/>
    <mergeCell ref="R160:S160"/>
    <mergeCell ref="W160:AD160"/>
    <mergeCell ref="C161:E161"/>
    <mergeCell ref="F161:H161"/>
    <mergeCell ref="I161:J161"/>
    <mergeCell ref="L161:N161"/>
    <mergeCell ref="O161:Q161"/>
    <mergeCell ref="R161:S161"/>
    <mergeCell ref="T161:AD161"/>
    <mergeCell ref="C167:E167"/>
    <mergeCell ref="F167:H167"/>
    <mergeCell ref="I167:J167"/>
    <mergeCell ref="O167:Q167"/>
    <mergeCell ref="R167:S167"/>
    <mergeCell ref="T167:V167"/>
    <mergeCell ref="W167:AD167"/>
    <mergeCell ref="C168:E168"/>
    <mergeCell ref="F168:H168"/>
    <mergeCell ref="I168:J168"/>
    <mergeCell ref="L168:N168"/>
    <mergeCell ref="O168:Q168"/>
    <mergeCell ref="R168:S168"/>
    <mergeCell ref="W168:AD168"/>
    <mergeCell ref="C169:E169"/>
    <mergeCell ref="F169:H169"/>
    <mergeCell ref="I169:J169"/>
    <mergeCell ref="L169:N169"/>
    <mergeCell ref="O169:Q169"/>
    <mergeCell ref="R169:S169"/>
    <mergeCell ref="T169:AD169"/>
    <mergeCell ref="C175:E175"/>
    <mergeCell ref="F175:H175"/>
    <mergeCell ref="I175:J175"/>
    <mergeCell ref="O175:Q175"/>
    <mergeCell ref="R175:S175"/>
    <mergeCell ref="T175:V175"/>
    <mergeCell ref="W175:AD175"/>
    <mergeCell ref="C176:E176"/>
    <mergeCell ref="F176:H176"/>
    <mergeCell ref="I176:J176"/>
    <mergeCell ref="L176:N176"/>
    <mergeCell ref="O176:Q176"/>
    <mergeCell ref="R176:S176"/>
    <mergeCell ref="W176:AD176"/>
    <mergeCell ref="C177:E177"/>
    <mergeCell ref="F177:H177"/>
    <mergeCell ref="I177:J177"/>
    <mergeCell ref="L177:N177"/>
    <mergeCell ref="O177:Q177"/>
    <mergeCell ref="R177:S177"/>
    <mergeCell ref="T177:AD177"/>
    <mergeCell ref="E1:F4"/>
    <mergeCell ref="G3:I4"/>
    <mergeCell ref="M3:O4"/>
    <mergeCell ref="P9:T12"/>
    <mergeCell ref="A10:E12"/>
    <mergeCell ref="F10:O12"/>
    <mergeCell ref="U10:AD12"/>
    <mergeCell ref="A13:C18"/>
    <mergeCell ref="D13:E15"/>
    <mergeCell ref="F13:O15"/>
    <mergeCell ref="P13:T14"/>
    <mergeCell ref="D16:E18"/>
    <mergeCell ref="F16:O18"/>
    <mergeCell ref="P16:T18"/>
    <mergeCell ref="U16:AD18"/>
    <mergeCell ref="A19:E21"/>
    <mergeCell ref="F20:AD21"/>
    <mergeCell ref="A22:E24"/>
    <mergeCell ref="P22:T24"/>
    <mergeCell ref="F23:O24"/>
    <mergeCell ref="U23:AD24"/>
    <mergeCell ref="A25:E27"/>
    <mergeCell ref="P25:T27"/>
    <mergeCell ref="F26:O27"/>
    <mergeCell ref="U26:AD27"/>
    <mergeCell ref="AF26:AF27"/>
    <mergeCell ref="A28:E29"/>
    <mergeCell ref="F28:O29"/>
    <mergeCell ref="P28:T31"/>
    <mergeCell ref="U29:AD31"/>
    <mergeCell ref="A30:E31"/>
    <mergeCell ref="F30:O31"/>
    <mergeCell ref="A35:D36"/>
    <mergeCell ref="E35:E36"/>
    <mergeCell ref="F35:H36"/>
    <mergeCell ref="I35:I36"/>
    <mergeCell ref="J35:L36"/>
    <mergeCell ref="M35:N36"/>
    <mergeCell ref="O35:T36"/>
    <mergeCell ref="U35:W36"/>
    <mergeCell ref="X35:X36"/>
    <mergeCell ref="Y35:Z36"/>
    <mergeCell ref="AA35:AA36"/>
    <mergeCell ref="AB35:AC36"/>
    <mergeCell ref="AD35:AD36"/>
    <mergeCell ref="A41:A42"/>
    <mergeCell ref="B41:N42"/>
    <mergeCell ref="U41:U42"/>
    <mergeCell ref="V41:AD42"/>
    <mergeCell ref="U43:U45"/>
    <mergeCell ref="V43:AD45"/>
    <mergeCell ref="A48:AD49"/>
    <mergeCell ref="A52:E53"/>
    <mergeCell ref="F52:N53"/>
    <mergeCell ref="O52:S53"/>
    <mergeCell ref="T52:AD53"/>
    <mergeCell ref="A54:E55"/>
    <mergeCell ref="F54:AD55"/>
    <mergeCell ref="F63:AD68"/>
    <mergeCell ref="A69:E73"/>
    <mergeCell ref="F70:AD73"/>
    <mergeCell ref="A74:E78"/>
    <mergeCell ref="F77:AD81"/>
    <mergeCell ref="A79:E81"/>
    <mergeCell ref="A85:E86"/>
    <mergeCell ref="G85:K86"/>
    <mergeCell ref="M85:Q86"/>
    <mergeCell ref="AB85:AD86"/>
    <mergeCell ref="A87:C88"/>
    <mergeCell ref="G87:I88"/>
    <mergeCell ref="M87:O88"/>
    <mergeCell ref="T87:X88"/>
    <mergeCell ref="A93:E94"/>
    <mergeCell ref="F93:R94"/>
    <mergeCell ref="S93:T94"/>
    <mergeCell ref="U93:Y94"/>
    <mergeCell ref="Z93:AD94"/>
    <mergeCell ref="A95:E97"/>
    <mergeCell ref="F95:R97"/>
    <mergeCell ref="S95:T97"/>
    <mergeCell ref="U95:Y97"/>
    <mergeCell ref="Z95:AD97"/>
    <mergeCell ref="A98:E100"/>
    <mergeCell ref="F98:R100"/>
    <mergeCell ref="S98:T100"/>
    <mergeCell ref="U98:Y100"/>
    <mergeCell ref="Z98:AD100"/>
    <mergeCell ref="A101:E103"/>
    <mergeCell ref="F101:R103"/>
    <mergeCell ref="S101:T103"/>
    <mergeCell ref="U101:Y103"/>
    <mergeCell ref="Z101:AD103"/>
    <mergeCell ref="A104:R105"/>
    <mergeCell ref="S104:T105"/>
    <mergeCell ref="U104:Y105"/>
    <mergeCell ref="Z104:AD105"/>
    <mergeCell ref="A106:R107"/>
    <mergeCell ref="S106:T107"/>
    <mergeCell ref="U106:Y107"/>
    <mergeCell ref="Z106:AD107"/>
    <mergeCell ref="A108:G110"/>
    <mergeCell ref="U108:Y110"/>
    <mergeCell ref="Z108:AD110"/>
    <mergeCell ref="AF110:AF111"/>
    <mergeCell ref="A115:AD117"/>
    <mergeCell ref="A122:E127"/>
    <mergeCell ref="F122:AD127"/>
    <mergeCell ref="A136:D137"/>
    <mergeCell ref="A140:B142"/>
    <mergeCell ref="C140:J142"/>
    <mergeCell ref="L141:S142"/>
    <mergeCell ref="B143:B145"/>
    <mergeCell ref="B146:B150"/>
    <mergeCell ref="C146:J150"/>
    <mergeCell ref="L146:L150"/>
    <mergeCell ref="M146:S150"/>
    <mergeCell ref="T146:T150"/>
    <mergeCell ref="U146:AD150"/>
    <mergeCell ref="B151:B153"/>
    <mergeCell ref="B154:B158"/>
    <mergeCell ref="C154:J158"/>
    <mergeCell ref="L154:L158"/>
    <mergeCell ref="M154:S158"/>
    <mergeCell ref="T154:T158"/>
    <mergeCell ref="U154:AD158"/>
    <mergeCell ref="B159:B161"/>
    <mergeCell ref="B162:B166"/>
    <mergeCell ref="C162:J166"/>
    <mergeCell ref="L162:L166"/>
    <mergeCell ref="M162:S166"/>
    <mergeCell ref="T162:T166"/>
    <mergeCell ref="U162:AD166"/>
    <mergeCell ref="B167:B169"/>
    <mergeCell ref="B170:B174"/>
    <mergeCell ref="C170:J174"/>
    <mergeCell ref="L170:L174"/>
    <mergeCell ref="M170:S174"/>
    <mergeCell ref="T170:T174"/>
    <mergeCell ref="U170:AD174"/>
    <mergeCell ref="B175:B177"/>
    <mergeCell ref="AF177:AF180"/>
    <mergeCell ref="B178:B182"/>
    <mergeCell ref="C178:J182"/>
    <mergeCell ref="L178:L182"/>
    <mergeCell ref="M178:S182"/>
    <mergeCell ref="T178:T182"/>
    <mergeCell ref="U178:AD182"/>
    <mergeCell ref="A61:E68"/>
    <mergeCell ref="A128:E134"/>
    <mergeCell ref="F128:AD134"/>
    <mergeCell ref="A143:A150"/>
    <mergeCell ref="A151:A158"/>
    <mergeCell ref="A159:A166"/>
    <mergeCell ref="A167:A174"/>
    <mergeCell ref="A175:A182"/>
  </mergeCells>
  <phoneticPr fontId="1"/>
  <conditionalFormatting sqref="B44:N44">
    <cfRule type="expression" dxfId="90" priority="1">
      <formula>$A$45=""</formula>
    </cfRule>
  </conditionalFormatting>
  <conditionalFormatting sqref="A40">
    <cfRule type="containsBlanks" dxfId="89" priority="12">
      <formula>LEN(TRIM(A40))=0</formula>
    </cfRule>
  </conditionalFormatting>
  <conditionalFormatting sqref="A41">
    <cfRule type="containsBlanks" dxfId="88" priority="13">
      <formula>LEN(TRIM(A41))=0</formula>
    </cfRule>
  </conditionalFormatting>
  <conditionalFormatting sqref="A43:A45">
    <cfRule type="containsBlanks" dxfId="87" priority="14">
      <formula>LEN(TRIM(A43))=0</formula>
    </cfRule>
  </conditionalFormatting>
  <conditionalFormatting sqref="A35:D36">
    <cfRule type="containsBlanks" dxfId="86" priority="254">
      <formula>LEN(TRIM(A35))=0</formula>
    </cfRule>
  </conditionalFormatting>
  <conditionalFormatting sqref="A39:N39">
    <cfRule type="expression" dxfId="85" priority="11">
      <formula>$A$39=""</formula>
    </cfRule>
  </conditionalFormatting>
  <conditionalFormatting sqref="A37:AD37">
    <cfRule type="expression" dxfId="84" priority="259">
      <formula>$A$37=""</formula>
    </cfRule>
  </conditionalFormatting>
  <conditionalFormatting sqref="B40:N40">
    <cfRule type="expression" dxfId="83" priority="85">
      <formula>$A$40=""</formula>
    </cfRule>
  </conditionalFormatting>
  <conditionalFormatting sqref="B41:N42">
    <cfRule type="expression" dxfId="82" priority="84">
      <formula>$A$41=""</formula>
    </cfRule>
  </conditionalFormatting>
  <conditionalFormatting sqref="B43:N43">
    <cfRule type="expression" dxfId="81" priority="83">
      <formula>$A$43=""</formula>
    </cfRule>
  </conditionalFormatting>
  <conditionalFormatting sqref="F35:H36">
    <cfRule type="containsBlanks" dxfId="80" priority="255">
      <formula>LEN(TRIM(F35))=0</formula>
    </cfRule>
  </conditionalFormatting>
  <conditionalFormatting sqref="F9:O12">
    <cfRule type="containsBlanks" dxfId="79" priority="93">
      <formula>LEN(TRIM(F9))=0</formula>
    </cfRule>
  </conditionalFormatting>
  <conditionalFormatting sqref="F13:O18">
    <cfRule type="containsBlanks" dxfId="78" priority="246">
      <formula>LEN(TRIM(F13))=0</formula>
    </cfRule>
  </conditionalFormatting>
  <conditionalFormatting sqref="F23:O24">
    <cfRule type="containsBlanks" dxfId="77" priority="250">
      <formula>LEN(TRIM(F23))=0</formula>
    </cfRule>
  </conditionalFormatting>
  <conditionalFormatting sqref="F26:O31">
    <cfRule type="containsBlanks" dxfId="76" priority="88">
      <formula>LEN(TRIM(F26))=0</formula>
    </cfRule>
  </conditionalFormatting>
  <conditionalFormatting sqref="F20:AD21">
    <cfRule type="containsBlanks" dxfId="75" priority="249">
      <formula>LEN(TRIM(F20))=0</formula>
    </cfRule>
  </conditionalFormatting>
  <conditionalFormatting sqref="G19:M19">
    <cfRule type="containsBlanks" dxfId="74" priority="91">
      <formula>LEN(TRIM(G19))=0</formula>
    </cfRule>
  </conditionalFormatting>
  <conditionalFormatting sqref="J35:L36">
    <cfRule type="containsBlanks" dxfId="73" priority="256">
      <formula>LEN(TRIM(J35))=0</formula>
    </cfRule>
  </conditionalFormatting>
  <conditionalFormatting sqref="U39:U41">
    <cfRule type="containsBlanks" dxfId="72" priority="9">
      <formula>LEN(TRIM(U39))=0</formula>
    </cfRule>
  </conditionalFormatting>
  <conditionalFormatting sqref="U43:U44">
    <cfRule type="containsBlanks" dxfId="71" priority="10">
      <formula>LEN(TRIM(U43))=0</formula>
    </cfRule>
  </conditionalFormatting>
  <conditionalFormatting sqref="U35:W36">
    <cfRule type="containsBlanks" dxfId="70" priority="258">
      <formula>LEN(TRIM(U35))=0</formula>
    </cfRule>
  </conditionalFormatting>
  <conditionalFormatting sqref="U10:AD12">
    <cfRule type="containsBlanks" dxfId="69" priority="19">
      <formula>LEN(TRIM(U10))=0</formula>
    </cfRule>
  </conditionalFormatting>
  <conditionalFormatting sqref="U13:AD14">
    <cfRule type="expression" dxfId="68" priority="16">
      <formula>$AF$13="×"</formula>
    </cfRule>
  </conditionalFormatting>
  <conditionalFormatting sqref="U15:AD18">
    <cfRule type="containsBlanks" dxfId="67" priority="18">
      <formula>LEN(TRIM(U15))=0</formula>
    </cfRule>
  </conditionalFormatting>
  <conditionalFormatting sqref="U23:AD24">
    <cfRule type="containsBlanks" dxfId="66" priority="90">
      <formula>LEN(TRIM(U23))=0</formula>
    </cfRule>
  </conditionalFormatting>
  <conditionalFormatting sqref="U26:AD27">
    <cfRule type="containsBlanks" dxfId="65" priority="89">
      <formula>LEN(TRIM(U26))=0</formula>
    </cfRule>
  </conditionalFormatting>
  <conditionalFormatting sqref="U29:AD31">
    <cfRule type="containsBlanks" dxfId="64" priority="257">
      <formula>LEN(TRIM(U29))=0</formula>
    </cfRule>
  </conditionalFormatting>
  <conditionalFormatting sqref="V39:AD39">
    <cfRule type="expression" dxfId="63" priority="139">
      <formula>$U$39=""</formula>
    </cfRule>
  </conditionalFormatting>
  <conditionalFormatting sqref="V40:AD40">
    <cfRule type="expression" dxfId="62" priority="81">
      <formula>$U$40=""</formula>
    </cfRule>
  </conditionalFormatting>
  <conditionalFormatting sqref="V41:AD42">
    <cfRule type="expression" dxfId="61" priority="80">
      <formula>$U$41=""</formula>
    </cfRule>
  </conditionalFormatting>
  <conditionalFormatting sqref="V43:AD45">
    <cfRule type="expression" dxfId="60" priority="79">
      <formula>$U$43=""</formula>
    </cfRule>
  </conditionalFormatting>
  <conditionalFormatting sqref="Y35:Z36">
    <cfRule type="containsBlanks" dxfId="59" priority="240">
      <formula>LEN(TRIM(Y35))=0</formula>
    </cfRule>
  </conditionalFormatting>
  <conditionalFormatting sqref="AB35:AC36">
    <cfRule type="containsBlanks" dxfId="58" priority="87">
      <formula>LEN(TRIM(AB35))=0</formula>
    </cfRule>
  </conditionalFormatting>
  <conditionalFormatting sqref="B45:N45">
    <cfRule type="expression" dxfId="57" priority="82">
      <formula>$A$45=""</formula>
    </cfRule>
  </conditionalFormatting>
  <conditionalFormatting sqref="A87:C88">
    <cfRule type="containsBlanks" dxfId="56" priority="190">
      <formula>LEN(TRIM(A87))=0</formula>
    </cfRule>
  </conditionalFormatting>
  <conditionalFormatting sqref="A48:AD49">
    <cfRule type="containsBlanks" dxfId="55" priority="206">
      <formula>LEN(TRIM(A48))=0</formula>
    </cfRule>
  </conditionalFormatting>
  <conditionalFormatting sqref="A58:AD58">
    <cfRule type="expression" dxfId="54" priority="27">
      <formula>$AF$58="×"</formula>
    </cfRule>
  </conditionalFormatting>
  <conditionalFormatting sqref="C146:J150">
    <cfRule type="containsBlanks" dxfId="53" priority="72">
      <formula>LEN(TRIM(C146))=0</formula>
    </cfRule>
  </conditionalFormatting>
  <conditionalFormatting sqref="C154:J158">
    <cfRule type="containsBlanks" dxfId="52" priority="69">
      <formula>LEN(TRIM(C154))=0</formula>
    </cfRule>
  </conditionalFormatting>
  <conditionalFormatting sqref="C162:J166">
    <cfRule type="containsBlanks" dxfId="51" priority="66">
      <formula>LEN(TRIM(C162))=0</formula>
    </cfRule>
  </conditionalFormatting>
  <conditionalFormatting sqref="C170:J174">
    <cfRule type="containsBlanks" dxfId="50" priority="63">
      <formula>LEN(TRIM(C170))=0</formula>
    </cfRule>
  </conditionalFormatting>
  <conditionalFormatting sqref="C178:J182">
    <cfRule type="containsBlanks" dxfId="49" priority="60">
      <formula>LEN(TRIM(C178))=0</formula>
    </cfRule>
  </conditionalFormatting>
  <conditionalFormatting sqref="F122">
    <cfRule type="containsBlanks" dxfId="48" priority="74">
      <formula>LEN(TRIM(F122))=0</formula>
    </cfRule>
  </conditionalFormatting>
  <conditionalFormatting sqref="F128">
    <cfRule type="containsBlanks" dxfId="47" priority="270">
      <formula>LEN(TRIM(F128))=0</formula>
    </cfRule>
  </conditionalFormatting>
  <conditionalFormatting sqref="F143">
    <cfRule type="containsBlanks" dxfId="46" priority="172">
      <formula>LEN(TRIM(F143))=0</formula>
    </cfRule>
  </conditionalFormatting>
  <conditionalFormatting sqref="F144:H144">
    <cfRule type="containsBlanks" dxfId="45" priority="73">
      <formula>LEN(TRIM(F144))=0</formula>
    </cfRule>
  </conditionalFormatting>
  <conditionalFormatting sqref="F151:H152">
    <cfRule type="containsBlanks" dxfId="44" priority="70">
      <formula>LEN(TRIM(F151))=0</formula>
    </cfRule>
  </conditionalFormatting>
  <conditionalFormatting sqref="F159:H160">
    <cfRule type="containsBlanks" dxfId="43" priority="67">
      <formula>LEN(TRIM(F159))=0</formula>
    </cfRule>
  </conditionalFormatting>
  <conditionalFormatting sqref="F167:H168">
    <cfRule type="containsBlanks" dxfId="42" priority="64">
      <formula>LEN(TRIM(F167))=0</formula>
    </cfRule>
  </conditionalFormatting>
  <conditionalFormatting sqref="F175:H176">
    <cfRule type="containsBlanks" dxfId="41" priority="61">
      <formula>LEN(TRIM(F175))=0</formula>
    </cfRule>
  </conditionalFormatting>
  <conditionalFormatting sqref="F177:J177">
    <cfRule type="expression" dxfId="40" priority="15">
      <formula>$F$177&lt;$T$87</formula>
    </cfRule>
  </conditionalFormatting>
  <conditionalFormatting sqref="F52:N53">
    <cfRule type="containsBlanks" dxfId="39" priority="197">
      <formula>LEN(TRIM(F52))=0</formula>
    </cfRule>
  </conditionalFormatting>
  <conditionalFormatting sqref="F95:Y97">
    <cfRule type="containsBlanks" dxfId="38" priority="175">
      <formula>LEN(TRIM(F95))=0</formula>
    </cfRule>
  </conditionalFormatting>
  <conditionalFormatting sqref="F98:Y103">
    <cfRule type="containsBlanks" dxfId="37" priority="174">
      <formula>LEN(TRIM(F98))=0</formula>
    </cfRule>
  </conditionalFormatting>
  <conditionalFormatting sqref="F54:AD55">
    <cfRule type="containsBlanks" dxfId="36" priority="195">
      <formula>LEN(TRIM(F54))=0</formula>
    </cfRule>
  </conditionalFormatting>
  <conditionalFormatting sqref="F63:AD68">
    <cfRule type="containsBlanks" dxfId="35" priority="193">
      <formula>LEN(TRIM(F63))=0</formula>
    </cfRule>
  </conditionalFormatting>
  <conditionalFormatting sqref="F70:AD73">
    <cfRule type="containsBlanks" dxfId="34" priority="192">
      <formula>LEN(TRIM(F70))=0</formula>
    </cfRule>
  </conditionalFormatting>
  <conditionalFormatting sqref="F77:AD81">
    <cfRule type="containsBlanks" dxfId="33" priority="191">
      <formula>LEN(TRIM(F77))=0</formula>
    </cfRule>
  </conditionalFormatting>
  <conditionalFormatting sqref="G87:I88">
    <cfRule type="containsBlanks" dxfId="32" priority="189">
      <formula>LEN(TRIM(G87))=0</formula>
    </cfRule>
  </conditionalFormatting>
  <conditionalFormatting sqref="M146:S150">
    <cfRule type="containsBlanks" dxfId="31" priority="57">
      <formula>LEN(TRIM(M146))=0</formula>
    </cfRule>
  </conditionalFormatting>
  <conditionalFormatting sqref="M154:S158">
    <cfRule type="containsBlanks" dxfId="30" priority="48">
      <formula>LEN(TRIM(M154))=0</formula>
    </cfRule>
  </conditionalFormatting>
  <conditionalFormatting sqref="M162:S166">
    <cfRule type="containsBlanks" dxfId="29" priority="45">
      <formula>LEN(TRIM(M162))=0</formula>
    </cfRule>
  </conditionalFormatting>
  <conditionalFormatting sqref="M170:S174">
    <cfRule type="containsBlanks" dxfId="28" priority="42">
      <formula>LEN(TRIM(M170))=0</formula>
    </cfRule>
  </conditionalFormatting>
  <conditionalFormatting sqref="M178:S182">
    <cfRule type="containsBlanks" dxfId="27" priority="39">
      <formula>LEN(TRIM(M178))=0</formula>
    </cfRule>
  </conditionalFormatting>
  <conditionalFormatting sqref="O143:Q144">
    <cfRule type="containsBlanks" dxfId="26" priority="58">
      <formula>LEN(TRIM(O143))=0</formula>
    </cfRule>
  </conditionalFormatting>
  <conditionalFormatting sqref="O151:Q152">
    <cfRule type="containsBlanks" dxfId="25" priority="49">
      <formula>LEN(TRIM(O151))=0</formula>
    </cfRule>
  </conditionalFormatting>
  <conditionalFormatting sqref="O159:Q160">
    <cfRule type="containsBlanks" dxfId="24" priority="46">
      <formula>LEN(TRIM(O159))=0</formula>
    </cfRule>
  </conditionalFormatting>
  <conditionalFormatting sqref="O167:Q168">
    <cfRule type="containsBlanks" dxfId="23" priority="43">
      <formula>LEN(TRIM(O167))=0</formula>
    </cfRule>
  </conditionalFormatting>
  <conditionalFormatting sqref="O175:Q176">
    <cfRule type="containsBlanks" dxfId="22" priority="40">
      <formula>LEN(TRIM(O175))=0</formula>
    </cfRule>
  </conditionalFormatting>
  <conditionalFormatting sqref="T87">
    <cfRule type="containsBlanks" dxfId="21" priority="187">
      <formula>LEN(TRIM(T87))=0</formula>
    </cfRule>
  </conditionalFormatting>
  <conditionalFormatting sqref="T52:AD53">
    <cfRule type="containsBlanks" dxfId="20" priority="196">
      <formula>LEN(TRIM(T52))=0</formula>
    </cfRule>
  </conditionalFormatting>
  <conditionalFormatting sqref="T145:AD145">
    <cfRule type="containsBlanks" dxfId="19" priority="55">
      <formula>LEN(TRIM(T145))=0</formula>
    </cfRule>
  </conditionalFormatting>
  <conditionalFormatting sqref="T153:AD153">
    <cfRule type="containsBlanks" dxfId="18" priority="8">
      <formula>LEN(TRIM(T153))=0</formula>
    </cfRule>
  </conditionalFormatting>
  <conditionalFormatting sqref="T161:AD161">
    <cfRule type="containsBlanks" dxfId="17" priority="7">
      <formula>LEN(TRIM(T161))=0</formula>
    </cfRule>
  </conditionalFormatting>
  <conditionalFormatting sqref="T169:AD169">
    <cfRule type="containsBlanks" dxfId="16" priority="6">
      <formula>LEN(TRIM(T169))=0</formula>
    </cfRule>
  </conditionalFormatting>
  <conditionalFormatting sqref="T177:AD177">
    <cfRule type="containsBlanks" dxfId="15" priority="5">
      <formula>LEN(TRIM(T177))=0</formula>
    </cfRule>
  </conditionalFormatting>
  <conditionalFormatting sqref="U108:Y110">
    <cfRule type="containsBlanks" dxfId="14" priority="173">
      <formula>LEN(TRIM(U108))=0</formula>
    </cfRule>
  </conditionalFormatting>
  <conditionalFormatting sqref="U146:AD150">
    <cfRule type="containsBlanks" dxfId="13" priority="35">
      <formula>LEN(TRIM(U146))=0</formula>
    </cfRule>
  </conditionalFormatting>
  <conditionalFormatting sqref="U154:AD158">
    <cfRule type="containsBlanks" dxfId="12" priority="34">
      <formula>LEN(TRIM(U154))=0</formula>
    </cfRule>
  </conditionalFormatting>
  <conditionalFormatting sqref="U162:AD166">
    <cfRule type="containsBlanks" dxfId="11" priority="33">
      <formula>LEN(TRIM(U162))=0</formula>
    </cfRule>
  </conditionalFormatting>
  <conditionalFormatting sqref="U170:AD174">
    <cfRule type="containsBlanks" dxfId="10" priority="32">
      <formula>LEN(TRIM(U170))=0</formula>
    </cfRule>
  </conditionalFormatting>
  <conditionalFormatting sqref="U178:AD182">
    <cfRule type="containsBlanks" dxfId="9" priority="31">
      <formula>LEN(TRIM(U178))=0</formula>
    </cfRule>
  </conditionalFormatting>
  <conditionalFormatting sqref="W143:AD143">
    <cfRule type="containsBlanks" dxfId="8" priority="56">
      <formula>LEN(TRIM(W143))=0</formula>
    </cfRule>
  </conditionalFormatting>
  <conditionalFormatting sqref="W151:AD151">
    <cfRule type="containsBlanks" dxfId="7" priority="38">
      <formula>LEN(TRIM(W151))=0</formula>
    </cfRule>
  </conditionalFormatting>
  <conditionalFormatting sqref="W159:AD159">
    <cfRule type="containsBlanks" dxfId="6" priority="37">
      <formula>LEN(TRIM(W159))=0</formula>
    </cfRule>
  </conditionalFormatting>
  <conditionalFormatting sqref="W167:AD167">
    <cfRule type="containsBlanks" dxfId="5" priority="30">
      <formula>LEN(TRIM(W167))=0</formula>
    </cfRule>
  </conditionalFormatting>
  <conditionalFormatting sqref="W175:AD175">
    <cfRule type="containsBlanks" dxfId="4" priority="36">
      <formula>LEN(TRIM(W175))=0</formula>
    </cfRule>
  </conditionalFormatting>
  <conditionalFormatting sqref="Y87:AD87">
    <cfRule type="expression" dxfId="3" priority="186">
      <formula>$Y$87=※</formula>
    </cfRule>
  </conditionalFormatting>
  <conditionalFormatting sqref="Z95:AD97">
    <cfRule type="containsBlanks" dxfId="2" priority="78">
      <formula>LEN(TRIM(Z95))=0</formula>
    </cfRule>
  </conditionalFormatting>
  <conditionalFormatting sqref="Z98:AD103">
    <cfRule type="containsBlanks" dxfId="1" priority="76">
      <formula>LEN(TRIM(Z98))=0</formula>
    </cfRule>
  </conditionalFormatting>
  <conditionalFormatting sqref="Z108:AD110">
    <cfRule type="containsBlanks" dxfId="0" priority="75">
      <formula>LEN(TRIM(Z108))=0</formula>
    </cfRule>
  </conditionalFormatting>
  <dataValidations count="18">
    <dataValidation type="list" allowBlank="1" showDropDown="0" showInputMessage="1" showErrorMessage="1" sqref="U26:AD27">
      <formula1>$AG$20:$AG$21</formula1>
    </dataValidation>
    <dataValidation type="list" allowBlank="1" showDropDown="0" showInputMessage="1" showErrorMessage="1" sqref="F28:O29">
      <formula1>$AG$24:$AG$36</formula1>
    </dataValidation>
    <dataValidation type="list" allowBlank="1" showDropDown="0" showInputMessage="0" showErrorMessage="1" promptTitle="必須" prompt="該当する年代を選択してください" sqref="U10:AD12">
      <formula1>$AG$11:$AG$17</formula1>
    </dataValidation>
    <dataValidation type="list" allowBlank="1" showDropDown="0" showInputMessage="1" showErrorMessage="1" sqref="S6">
      <formula1>$AG$5:$AG$8</formula1>
    </dataValidation>
    <dataValidation imeMode="fullKatakana" allowBlank="1" showDropDown="0" showInputMessage="0" showErrorMessage="1" error="カタカナで入力してください" promptTitle="カタナカ入力" prompt="カタナカ入力" sqref="F9:O9"/>
    <dataValidation imeMode="off" allowBlank="1" showDropDown="0" showInputMessage="1" showErrorMessage="1" sqref="U16:AD18"/>
    <dataValidation type="list" allowBlank="1" showDropDown="0" showInputMessage="1" showErrorMessage="1" sqref="U29:AD31">
      <formula1>$AG$39:$AG$41</formula1>
    </dataValidation>
    <dataValidation type="list" allowBlank="1" showDropDown="0" showInputMessage="1" showErrorMessage="1" sqref="U39:U45 A39:A45 A37">
      <formula1>$AG$45:$AG$46</formula1>
    </dataValidation>
    <dataValidation type="list" imeMode="fullKatakana" allowBlank="1" showDropDown="0" showInputMessage="1" showErrorMessage="1" sqref="S95:T103">
      <formula1>$AG$92:$AG$105</formula1>
    </dataValidation>
    <dataValidation type="list" allowBlank="1" showDropDown="0" showInputMessage="1" showErrorMessage="1" sqref="A58 P58">
      <formula1>$AG$59:$AG$60</formula1>
    </dataValidation>
    <dataValidation type="date" operator="lessThanOrEqual" allowBlank="1" showDropDown="0" showInputMessage="1" showErrorMessage="0" errorTitle="報告期限" error="2026年11月30日までの日付を入力してください" promptTitle="報告年月日" prompt="令和8年11月30日以前" sqref="W143:AD143">
      <formula1>46356</formula1>
    </dataValidation>
    <dataValidation type="date" allowBlank="1" showDropDown="0" showInputMessage="1" showErrorMessage="0" errorTitle="報告期限" error="2030年11月30日以前の日付を入力してください" promptTitle="報告年月日" prompt="令和12年11月30日以前" sqref="W175:AD175">
      <formula1>W167</formula1>
      <formula2>47817</formula2>
    </dataValidation>
    <dataValidation type="date" allowBlank="1" showDropDown="0" showInputMessage="1" showErrorMessage="0" errorTitle="報告期限" error="2027年11月30日以前の日付を入力してください" promptTitle="報告年月日" prompt="令和9年11月30日以前" sqref="W151:AD151">
      <formula1>W143</formula1>
      <formula2>46721</formula2>
    </dataValidation>
    <dataValidation type="date" allowBlank="1" showDropDown="0" showInputMessage="1" showErrorMessage="0" errorTitle="報告期限" error="2028年11月30日以前の日付を入力してください" promptTitle="報告年月日" prompt="令和10年11月30日以前" sqref="W159:AD159">
      <formula1>W151</formula1>
      <formula2>47087</formula2>
    </dataValidation>
    <dataValidation type="date" allowBlank="1" showDropDown="0" showInputMessage="1" showErrorMessage="0" errorTitle="報告期限" error="2029年11月30日以前の日付を入力してください" promptTitle="報告年月日" prompt="令和11年11月30日以前" sqref="W167:AD167">
      <formula1>W159</formula1>
      <formula2>47452</formula2>
    </dataValidation>
    <dataValidation allowBlank="1" showDropDown="0" showInputMessage="1" showErrorMessage="1" promptTitle="補助対象経費" prompt="消費税抜きの金額を入力してください" sqref="U95:Y103"/>
    <dataValidation allowBlank="1" showDropDown="0" showInputMessage="1" showErrorMessage="1" promptTitle="実績金額" prompt="消費税抜きの金額を入力してください" sqref="Z95:AD103"/>
    <dataValidation type="list" allowBlank="1" showDropDown="0" showInputMessage="1" showErrorMessage="1" sqref="T145:AD145 T153:AD153 T161:AD161 T169:AD169 T177:AD177">
      <formula1>$AG$141:$AG$144</formula1>
    </dataValidation>
  </dataValidations>
  <printOptions horizontalCentered="1"/>
  <pageMargins left="0.78740157480314965" right="0.39370078740157483" top="0.74803149606299213" bottom="0.55118110236220474" header="0.31496062992125984" footer="0.31496062992125984"/>
  <pageSetup paperSize="9" scale="98" fitToWidth="1" fitToHeight="1" orientation="portrait" usePrinterDefaults="1" r:id="rId1"/>
  <headerFooter>
    <oddHeader>&amp;R&amp;A</oddHeader>
  </headerFooter>
  <rowBreaks count="3" manualBreakCount="3">
    <brk id="46" max="29" man="1"/>
    <brk id="90" max="29" man="1"/>
    <brk id="134" max="2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B70"/>
  <sheetViews>
    <sheetView zoomScale="110" zoomScaleNormal="110" workbookViewId="0">
      <selection activeCell="B29" sqref="B29"/>
    </sheetView>
  </sheetViews>
  <sheetFormatPr defaultRowHeight="18.75"/>
  <cols>
    <col min="1" max="1" width="2.75" customWidth="1"/>
    <col min="2" max="2" width="73" style="367" customWidth="1"/>
  </cols>
  <sheetData>
    <row r="1" spans="1:2">
      <c r="A1" s="368" t="s">
        <v>244</v>
      </c>
      <c r="B1" s="368"/>
    </row>
    <row r="2" spans="1:2">
      <c r="A2" s="5" t="s">
        <v>31</v>
      </c>
      <c r="B2" s="5"/>
    </row>
    <row r="3" spans="1:2">
      <c r="A3" s="35" t="s">
        <v>60</v>
      </c>
    </row>
    <row r="4" spans="1:2" ht="67.5" customHeight="1">
      <c r="B4" s="164" t="s">
        <v>274</v>
      </c>
    </row>
    <row r="5" spans="1:2">
      <c r="A5" s="5" t="s">
        <v>226</v>
      </c>
      <c r="B5" s="5"/>
    </row>
    <row r="6" spans="1:2" ht="24" customHeight="1">
      <c r="A6" s="164" t="s">
        <v>227</v>
      </c>
      <c r="B6" s="164"/>
    </row>
    <row r="7" spans="1:2" ht="27.75" customHeight="1">
      <c r="B7" s="164" t="s">
        <v>275</v>
      </c>
    </row>
    <row r="8" spans="1:2" ht="26.25" customHeight="1">
      <c r="B8" s="164" t="s">
        <v>266</v>
      </c>
    </row>
    <row r="9" spans="1:2" ht="39.75" customHeight="1">
      <c r="B9" s="164" t="s">
        <v>228</v>
      </c>
    </row>
    <row r="10" spans="1:2">
      <c r="A10" s="5" t="s">
        <v>265</v>
      </c>
      <c r="B10" s="5"/>
    </row>
    <row r="11" spans="1:2" ht="39" customHeight="1">
      <c r="A11" s="164" t="s">
        <v>243</v>
      </c>
      <c r="B11" s="164"/>
    </row>
    <row r="12" spans="1:2" ht="24" customHeight="1">
      <c r="B12" s="164" t="s">
        <v>142</v>
      </c>
    </row>
    <row r="13" spans="1:2">
      <c r="A13" s="5" t="s">
        <v>229</v>
      </c>
      <c r="B13" s="5"/>
    </row>
    <row r="14" spans="1:2">
      <c r="A14" s="35" t="s">
        <v>15</v>
      </c>
    </row>
    <row r="15" spans="1:2" ht="61.9" customHeight="1">
      <c r="B15" s="164" t="s">
        <v>232</v>
      </c>
    </row>
    <row r="16" spans="1:2">
      <c r="A16" s="5" t="s">
        <v>230</v>
      </c>
      <c r="B16" s="5"/>
    </row>
    <row r="17" spans="1:2">
      <c r="A17" s="35" t="s">
        <v>245</v>
      </c>
    </row>
    <row r="18" spans="1:2" ht="24" customHeight="1">
      <c r="B18" s="164" t="s">
        <v>250</v>
      </c>
    </row>
    <row r="19" spans="1:2">
      <c r="B19" s="363" t="s">
        <v>242</v>
      </c>
    </row>
    <row r="20" spans="1:2">
      <c r="B20" s="363" t="s">
        <v>251</v>
      </c>
    </row>
    <row r="21" spans="1:2">
      <c r="B21" s="363" t="s">
        <v>252</v>
      </c>
    </row>
    <row r="22" spans="1:2" ht="24" customHeight="1">
      <c r="B22" s="363" t="s">
        <v>123</v>
      </c>
    </row>
    <row r="23" spans="1:2" ht="24" customHeight="1">
      <c r="B23" s="363" t="s">
        <v>220</v>
      </c>
    </row>
    <row r="24" spans="1:2">
      <c r="B24" s="363" t="s">
        <v>41</v>
      </c>
    </row>
    <row r="25" spans="1:2">
      <c r="B25" s="363" t="s">
        <v>225</v>
      </c>
    </row>
    <row r="26" spans="1:2">
      <c r="A26" s="5" t="s">
        <v>231</v>
      </c>
    </row>
    <row r="27" spans="1:2" ht="24" customHeight="1">
      <c r="A27" s="164" t="s">
        <v>40</v>
      </c>
      <c r="B27" s="164"/>
    </row>
    <row r="28" spans="1:2" ht="24" customHeight="1">
      <c r="B28" s="164" t="s">
        <v>276</v>
      </c>
    </row>
    <row r="29" spans="1:2" ht="24" customHeight="1">
      <c r="B29" s="164" t="s">
        <v>97</v>
      </c>
    </row>
    <row r="30" spans="1:2" ht="24" customHeight="1">
      <c r="B30" s="164" t="s">
        <v>194</v>
      </c>
    </row>
    <row r="31" spans="1:2">
      <c r="A31" s="5" t="s">
        <v>233</v>
      </c>
    </row>
    <row r="32" spans="1:2" ht="30" customHeight="1">
      <c r="A32" s="164" t="s">
        <v>235</v>
      </c>
      <c r="B32" s="164"/>
    </row>
    <row r="33" spans="1:2">
      <c r="B33" s="164" t="s">
        <v>253</v>
      </c>
    </row>
    <row r="34" spans="1:2" ht="18.600000000000001" customHeight="1">
      <c r="B34" s="164" t="s">
        <v>254</v>
      </c>
    </row>
    <row r="35" spans="1:2">
      <c r="B35" s="164" t="s">
        <v>255</v>
      </c>
    </row>
    <row r="36" spans="1:2">
      <c r="A36" s="5" t="s">
        <v>234</v>
      </c>
    </row>
    <row r="37" spans="1:2">
      <c r="A37" s="164" t="s">
        <v>246</v>
      </c>
      <c r="B37" s="164"/>
    </row>
    <row r="38" spans="1:2">
      <c r="B38" s="164" t="s">
        <v>252</v>
      </c>
    </row>
    <row r="39" spans="1:2" ht="30" customHeight="1">
      <c r="B39" s="164" t="s">
        <v>220</v>
      </c>
    </row>
    <row r="40" spans="1:2">
      <c r="B40" s="164" t="s">
        <v>255</v>
      </c>
    </row>
    <row r="41" spans="1:2">
      <c r="A41" s="35" t="s">
        <v>225</v>
      </c>
    </row>
    <row r="42" spans="1:2">
      <c r="A42" s="5" t="s">
        <v>236</v>
      </c>
    </row>
    <row r="43" spans="1:2" ht="30" customHeight="1">
      <c r="A43" s="164" t="s">
        <v>80</v>
      </c>
      <c r="B43" s="164"/>
    </row>
    <row r="44" spans="1:2" ht="24" customHeight="1">
      <c r="B44" s="164" t="s">
        <v>256</v>
      </c>
    </row>
    <row r="45" spans="1:2" ht="24" customHeight="1">
      <c r="B45" s="164" t="s">
        <v>257</v>
      </c>
    </row>
    <row r="46" spans="1:2" ht="24" customHeight="1">
      <c r="B46" s="164" t="s">
        <v>205</v>
      </c>
    </row>
    <row r="47" spans="1:2">
      <c r="A47" s="5" t="s">
        <v>237</v>
      </c>
    </row>
    <row r="48" spans="1:2">
      <c r="A48" s="35" t="s">
        <v>211</v>
      </c>
    </row>
    <row r="49" spans="1:2">
      <c r="B49" s="164" t="s">
        <v>112</v>
      </c>
    </row>
    <row r="50" spans="1:2">
      <c r="A50" s="5" t="s">
        <v>238</v>
      </c>
    </row>
    <row r="51" spans="1:2" ht="37.15" customHeight="1">
      <c r="A51" s="164" t="s">
        <v>187</v>
      </c>
      <c r="B51" s="164"/>
    </row>
    <row r="52" spans="1:2" ht="18.600000000000001" customHeight="1">
      <c r="B52" s="164" t="s">
        <v>258</v>
      </c>
    </row>
    <row r="53" spans="1:2">
      <c r="A53" s="5" t="s">
        <v>239</v>
      </c>
    </row>
    <row r="54" spans="1:2">
      <c r="A54" s="35" t="s">
        <v>247</v>
      </c>
      <c r="B54" s="35"/>
    </row>
    <row r="55" spans="1:2">
      <c r="B55" s="164" t="s">
        <v>253</v>
      </c>
    </row>
    <row r="56" spans="1:2" ht="18.600000000000001" customHeight="1">
      <c r="B56" s="164" t="s">
        <v>254</v>
      </c>
    </row>
    <row r="57" spans="1:2">
      <c r="A57" s="5" t="s">
        <v>240</v>
      </c>
    </row>
    <row r="58" spans="1:2" ht="18" customHeight="1">
      <c r="A58" s="164" t="s">
        <v>248</v>
      </c>
      <c r="B58" s="164"/>
    </row>
    <row r="59" spans="1:2" ht="24" customHeight="1">
      <c r="B59" s="164" t="s">
        <v>259</v>
      </c>
    </row>
    <row r="60" spans="1:2">
      <c r="B60" s="164" t="s">
        <v>260</v>
      </c>
    </row>
    <row r="61" spans="1:2">
      <c r="B61" s="164" t="s">
        <v>261</v>
      </c>
    </row>
    <row r="62" spans="1:2">
      <c r="B62" s="164" t="s">
        <v>262</v>
      </c>
    </row>
    <row r="63" spans="1:2">
      <c r="A63" s="5" t="s">
        <v>241</v>
      </c>
    </row>
    <row r="64" spans="1:2" ht="24" customHeight="1">
      <c r="A64" s="164" t="s">
        <v>249</v>
      </c>
      <c r="B64" s="164"/>
    </row>
    <row r="65" spans="2:2">
      <c r="B65" s="164" t="s">
        <v>207</v>
      </c>
    </row>
    <row r="66" spans="2:2">
      <c r="B66" s="164" t="s">
        <v>263</v>
      </c>
    </row>
    <row r="67" spans="2:2">
      <c r="B67" s="164" t="s">
        <v>261</v>
      </c>
    </row>
    <row r="68" spans="2:2">
      <c r="B68" s="164" t="s">
        <v>150</v>
      </c>
    </row>
    <row r="69" spans="2:2" ht="42" customHeight="1">
      <c r="B69" s="164" t="s">
        <v>264</v>
      </c>
    </row>
    <row r="70" spans="2:2" ht="24" customHeight="1">
      <c r="B70" s="164" t="s">
        <v>191</v>
      </c>
    </row>
  </sheetData>
  <mergeCells count="16">
    <mergeCell ref="A1:B1"/>
    <mergeCell ref="A2:B2"/>
    <mergeCell ref="A5:B5"/>
    <mergeCell ref="A6:B6"/>
    <mergeCell ref="A10:B10"/>
    <mergeCell ref="A11:B11"/>
    <mergeCell ref="A13:B13"/>
    <mergeCell ref="A16:B16"/>
    <mergeCell ref="A27:B27"/>
    <mergeCell ref="A32:B32"/>
    <mergeCell ref="A37:B37"/>
    <mergeCell ref="A43:B43"/>
    <mergeCell ref="A51:B51"/>
    <mergeCell ref="A54:B54"/>
    <mergeCell ref="A58:B58"/>
    <mergeCell ref="A64:B64"/>
  </mergeCells>
  <phoneticPr fontId="1"/>
  <pageMargins left="0.7" right="0.7" top="0.75" bottom="0.75" header="0.3" footer="0.3"/>
  <pageSetup paperSize="9" fitToWidth="1" fitToHeight="1" orientation="portrait" usePrinterDefaults="1" r:id="rId1"/>
  <rowBreaks count="2" manualBreakCount="2">
    <brk id="25" max="16383" man="1"/>
    <brk id="56"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25　　　　 【申請者氏名】</vt:lpstr>
      <vt:lpstr>費目の説明</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二村　和視</cp:lastModifiedBy>
  <dcterms:created xsi:type="dcterms:W3CDTF">2026-04-22T23:49:18Z</dcterms:created>
  <dcterms:modified xsi:type="dcterms:W3CDTF">2026-04-22T23:59:44Z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2026-04-22T23:59:44Z</vt:filetime>
  </property>
</Properties>
</file>